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<sst xmlns="http://schemas.openxmlformats.org/spreadsheetml/2006/main" count="448" uniqueCount="203">
  <si>
    <t>明细表1</t>
  </si>
  <si>
    <t>序号</t>
  </si>
  <si>
    <t>类别</t>
  </si>
  <si>
    <t>规格（m)</t>
  </si>
  <si>
    <t>材质</t>
  </si>
  <si>
    <t>计量单位</t>
  </si>
  <si>
    <t>数量</t>
  </si>
  <si>
    <t>备注</t>
  </si>
  <si>
    <t>查封编号</t>
  </si>
  <si>
    <t>长/直径</t>
  </si>
  <si>
    <t>宽</t>
  </si>
  <si>
    <t>高</t>
  </si>
  <si>
    <t>面积/体积</t>
  </si>
  <si>
    <t>花瓶造型根雕</t>
  </si>
  <si>
    <r>
      <rPr>
        <sz val="10"/>
        <rFont val="宋体"/>
        <charset val="134"/>
      </rPr>
      <t>树根</t>
    </r>
  </si>
  <si>
    <r>
      <rPr>
        <sz val="10"/>
        <rFont val="宋体"/>
        <charset val="134"/>
      </rPr>
      <t>件</t>
    </r>
  </si>
  <si>
    <t>道士坐像根雕</t>
  </si>
  <si>
    <t>关公立像根雕</t>
  </si>
  <si>
    <t>寿星立像根雕</t>
  </si>
  <si>
    <t>济公立像根雕</t>
  </si>
  <si>
    <t>茶几根雕</t>
  </si>
  <si>
    <t>木凳根雕</t>
  </si>
  <si>
    <t>道士</t>
  </si>
  <si>
    <t>睡罗汉根雕</t>
  </si>
  <si>
    <t>实木雕刻沙发</t>
  </si>
  <si>
    <t>0.4/0.7</t>
  </si>
  <si>
    <t>实木</t>
  </si>
  <si>
    <t>群狐根雕</t>
  </si>
  <si>
    <t>海豹母子根雕</t>
  </si>
  <si>
    <t>树根</t>
  </si>
  <si>
    <t>群兽根雕</t>
  </si>
  <si>
    <t>茶台根雕</t>
  </si>
  <si>
    <t>菩萨坐像木雕</t>
  </si>
  <si>
    <t>龙盘山石雕</t>
  </si>
  <si>
    <t>木墩根雕</t>
  </si>
  <si>
    <t>骏马图花瓶</t>
  </si>
  <si>
    <t>陶瓷</t>
  </si>
  <si>
    <t>件</t>
  </si>
  <si>
    <t>描金山水画</t>
  </si>
  <si>
    <t>2.94/2.34</t>
  </si>
  <si>
    <t>1.26/0.94</t>
  </si>
  <si>
    <t>油画</t>
  </si>
  <si>
    <t>幅</t>
  </si>
  <si>
    <t>茶台石雕（带根雕底座）</t>
  </si>
  <si>
    <t>3.3</t>
  </si>
  <si>
    <t>1.55</t>
  </si>
  <si>
    <t>0.19</t>
  </si>
  <si>
    <t>玉石</t>
  </si>
  <si>
    <t>滴水穿石字画</t>
  </si>
  <si>
    <t>1.73</t>
  </si>
  <si>
    <t>0.84</t>
  </si>
  <si>
    <t>崔元泽书</t>
  </si>
  <si>
    <t>山水油画</t>
  </si>
  <si>
    <t>4.17</t>
  </si>
  <si>
    <t>1.8</t>
  </si>
  <si>
    <t>长白山天池油画</t>
  </si>
  <si>
    <t>3.65</t>
  </si>
  <si>
    <t>组合音响</t>
  </si>
  <si>
    <t>套</t>
  </si>
  <si>
    <t>全套</t>
  </si>
  <si>
    <t>消毒柜</t>
  </si>
  <si>
    <t>银力牌</t>
  </si>
  <si>
    <t>台</t>
  </si>
  <si>
    <t>双开门保鲜柜</t>
  </si>
  <si>
    <t>储水式热水器</t>
  </si>
  <si>
    <t>史密斯</t>
  </si>
  <si>
    <t>洗衣机</t>
  </si>
  <si>
    <t>松下</t>
  </si>
  <si>
    <t>智能马桶</t>
  </si>
  <si>
    <t>杜菲尼卫浴</t>
  </si>
  <si>
    <t>个</t>
  </si>
  <si>
    <t>实木长条沙发</t>
  </si>
  <si>
    <t>张</t>
  </si>
  <si>
    <t>实木单人沙发</t>
  </si>
  <si>
    <t>山水画</t>
  </si>
  <si>
    <t>㎡</t>
  </si>
  <si>
    <t>鹿角（带头骨）</t>
  </si>
  <si>
    <t>标本</t>
  </si>
  <si>
    <t>“茶”字幅</t>
  </si>
  <si>
    <t>画布</t>
  </si>
  <si>
    <t>实木桌椅</t>
  </si>
  <si>
    <t>1张φ1.3圆桌、13把木椅（0.43*0.43*0.5）</t>
  </si>
  <si>
    <t>五福临门画</t>
  </si>
  <si>
    <t>实木圆桌</t>
  </si>
  <si>
    <t>“福”字</t>
  </si>
  <si>
    <t>宣纸</t>
  </si>
  <si>
    <t>群鸡图</t>
  </si>
  <si>
    <t>邦家字幅</t>
  </si>
  <si>
    <t>玉石麒麟雕</t>
  </si>
  <si>
    <t>木墩</t>
  </si>
  <si>
    <t>根雕</t>
  </si>
  <si>
    <t>鹰标本（带根雕）</t>
  </si>
  <si>
    <t>只</t>
  </si>
  <si>
    <t>1张φ1.33m圆桌、3把木椅（0.43*0.43*0.5）</t>
  </si>
  <si>
    <t>观海听涛牌匾</t>
  </si>
  <si>
    <t>字</t>
  </si>
  <si>
    <t>袁伟作品</t>
  </si>
  <si>
    <t>梳妆台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</si>
  <si>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张实木梳妆台、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面实木框梳妆镜</t>
    </r>
  </si>
  <si>
    <t>滕椅</t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</si>
  <si>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人座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米）、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人座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个（</t>
    </r>
    <r>
      <rPr>
        <sz val="10"/>
        <rFont val="Times New Roman"/>
        <charset val="134"/>
      </rPr>
      <t>1.5</t>
    </r>
    <r>
      <rPr>
        <sz val="10"/>
        <rFont val="宋体"/>
        <charset val="134"/>
      </rPr>
      <t>米）、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个圆滕茶几</t>
    </r>
  </si>
  <si>
    <t>实木雕龙茶几</t>
  </si>
  <si>
    <t>玻璃砖面</t>
  </si>
  <si>
    <t>紫砂茶缸</t>
  </si>
  <si>
    <t>紫砂</t>
  </si>
  <si>
    <t>实木组合茶台</t>
  </si>
  <si>
    <r>
      <rPr>
        <sz val="10"/>
        <rFont val="宋体"/>
        <charset val="134"/>
      </rPr>
      <t>长方和正方茶几各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个、长条沙发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个、单人沙发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个</t>
    </r>
  </si>
  <si>
    <t>组</t>
  </si>
  <si>
    <t>价格认定明细表2</t>
  </si>
  <si>
    <t>女童与狗油画</t>
  </si>
  <si>
    <t>装裱</t>
  </si>
  <si>
    <t>希琨字幅</t>
  </si>
  <si>
    <t>单人床（实木床头柜）</t>
  </si>
  <si>
    <t>普通</t>
  </si>
  <si>
    <t>实木方桌</t>
  </si>
  <si>
    <t>“松山双贤”字画</t>
  </si>
  <si>
    <t>画纸</t>
  </si>
  <si>
    <t>单人沙发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</si>
  <si>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个单人海绵沙发、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张实木茶桌、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把实木椅子</t>
    </r>
  </si>
  <si>
    <t>梳妆镜</t>
  </si>
  <si>
    <t>实木镜框镶镜面</t>
  </si>
  <si>
    <t>面</t>
  </si>
  <si>
    <t>连年有余油画</t>
  </si>
  <si>
    <t>独行虎图</t>
  </si>
  <si>
    <t>单人皮革沙发</t>
  </si>
  <si>
    <t>佛光普照牌匾</t>
  </si>
  <si>
    <t>佛垫</t>
  </si>
  <si>
    <t>海绵</t>
  </si>
  <si>
    <t>实木书柜</t>
  </si>
  <si>
    <t>实木桌</t>
  </si>
  <si>
    <t>乾隆大藏经等</t>
  </si>
  <si>
    <r>
      <rPr>
        <sz val="10"/>
        <rFont val="宋体"/>
        <charset val="134"/>
      </rPr>
      <t>乾隆大藏经</t>
    </r>
    <r>
      <rPr>
        <sz val="10"/>
        <rFont val="Times New Roman"/>
        <charset val="134"/>
      </rPr>
      <t>336</t>
    </r>
    <r>
      <rPr>
        <sz val="10"/>
        <rFont val="宋体"/>
        <charset val="134"/>
      </rPr>
      <t>册、佛经</t>
    </r>
    <r>
      <rPr>
        <sz val="10"/>
        <rFont val="Times New Roman"/>
        <charset val="134"/>
      </rPr>
      <t>80</t>
    </r>
    <r>
      <rPr>
        <sz val="10"/>
        <rFont val="宋体"/>
        <charset val="134"/>
      </rPr>
      <t>册</t>
    </r>
  </si>
  <si>
    <t>册</t>
  </si>
  <si>
    <t>梳妆台、镜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</si>
  <si>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张梳妆台、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面梳妆镜</t>
    </r>
  </si>
  <si>
    <t>刘禹锡字匾</t>
  </si>
  <si>
    <t>实木雕刻单人床组合</t>
  </si>
  <si>
    <r>
      <rPr>
        <sz val="10"/>
        <rFont val="宋体"/>
        <charset val="134"/>
      </rPr>
      <t>实木雕龙床、席梦思床垫、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个实木床头柜</t>
    </r>
  </si>
  <si>
    <t>“精神”王修志书法作品</t>
  </si>
  <si>
    <t>1.75</t>
  </si>
  <si>
    <t>大理面茶桌</t>
  </si>
  <si>
    <r>
      <rPr>
        <sz val="10"/>
        <rFont val="宋体"/>
        <charset val="134"/>
      </rPr>
      <t>实木架大理石台面、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把实木椅、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把白钢架椅</t>
    </r>
  </si>
  <si>
    <t>1.84</t>
  </si>
  <si>
    <t>伟人画像</t>
  </si>
  <si>
    <t>0.8</t>
  </si>
  <si>
    <t>实木圆桌带玻璃转盘</t>
  </si>
  <si>
    <r>
      <rPr>
        <sz val="10"/>
        <rFont val="微软雅黑"/>
        <charset val="134"/>
      </rPr>
      <t>ϕ</t>
    </r>
    <r>
      <rPr>
        <sz val="10"/>
        <rFont val="Times New Roman"/>
        <charset val="134"/>
      </rPr>
      <t>1.8</t>
    </r>
  </si>
  <si>
    <t>实木、玻璃</t>
  </si>
  <si>
    <t>双人席梦思床垫</t>
  </si>
  <si>
    <t>修丹书法作品</t>
  </si>
  <si>
    <t>钢架椅带套</t>
  </si>
  <si>
    <t>钢架</t>
  </si>
  <si>
    <t>把</t>
  </si>
  <si>
    <t>院内玻璃罩古人雕像</t>
  </si>
  <si>
    <r>
      <rPr>
        <sz val="10"/>
        <rFont val="微软雅黑"/>
        <charset val="134"/>
      </rPr>
      <t>ϕ</t>
    </r>
    <r>
      <rPr>
        <sz val="10"/>
        <rFont val="Times New Roman"/>
        <charset val="134"/>
      </rPr>
      <t>0.9</t>
    </r>
  </si>
  <si>
    <t>2.3</t>
  </si>
  <si>
    <t>石质茶台</t>
  </si>
  <si>
    <t>1.3/1.7</t>
  </si>
  <si>
    <t>0.4</t>
  </si>
  <si>
    <t>石材</t>
  </si>
  <si>
    <t>房前龙雕（带玻璃罩）</t>
  </si>
  <si>
    <t>2.9</t>
  </si>
  <si>
    <t>关公根雕</t>
  </si>
  <si>
    <t>有腐烂</t>
  </si>
  <si>
    <t>寿星根雕（带玻璃罩）</t>
  </si>
  <si>
    <t>2.5</t>
  </si>
  <si>
    <t>院内木屋内福寿双星</t>
  </si>
  <si>
    <t>2.1</t>
  </si>
  <si>
    <t>&amp;1.4</t>
  </si>
  <si>
    <t>龟雕</t>
  </si>
  <si>
    <t>1.2</t>
  </si>
  <si>
    <t>白钢棚内古人雕刻</t>
  </si>
  <si>
    <r>
      <rPr>
        <sz val="10"/>
        <rFont val="微软雅黑"/>
        <charset val="134"/>
      </rPr>
      <t>ϕ</t>
    </r>
    <r>
      <rPr>
        <sz val="10"/>
        <rFont val="Times New Roman"/>
        <charset val="134"/>
      </rPr>
      <t>0.8</t>
    </r>
  </si>
  <si>
    <t>木抱石根雕</t>
  </si>
  <si>
    <t>1.7</t>
  </si>
  <si>
    <t>0.55</t>
  </si>
  <si>
    <t>院外古女（带玻璃罩）</t>
  </si>
  <si>
    <t>2.4</t>
  </si>
  <si>
    <t>院内实木秋千</t>
  </si>
  <si>
    <t>“禅”字石刻</t>
  </si>
  <si>
    <t>无</t>
  </si>
  <si>
    <t>3</t>
  </si>
  <si>
    <t>1</t>
  </si>
  <si>
    <t>吨</t>
  </si>
  <si>
    <t>“悟”字石刻</t>
  </si>
  <si>
    <t>无字造型石</t>
  </si>
  <si>
    <t>2</t>
  </si>
  <si>
    <t>1.5</t>
  </si>
  <si>
    <t>“醒”字石刻</t>
  </si>
  <si>
    <t>石台</t>
  </si>
  <si>
    <t>“普度”石刻</t>
  </si>
  <si>
    <t>"万物一家"石刻</t>
  </si>
  <si>
    <t>古诗石刻</t>
  </si>
  <si>
    <t>0.5</t>
  </si>
  <si>
    <t>“仁爱”石刻</t>
  </si>
  <si>
    <t>石桌</t>
  </si>
  <si>
    <t>1.9</t>
  </si>
  <si>
    <t>石凳</t>
  </si>
  <si>
    <t>“福”字石刻</t>
  </si>
  <si>
    <t>院外无字造型石</t>
  </si>
  <si>
    <t>5</t>
  </si>
  <si>
    <t>院外”淡然“石刻</t>
  </si>
  <si>
    <t>合      计</t>
  </si>
</sst>
</file>

<file path=xl/styles.xml><?xml version="1.0" encoding="utf-8"?>
<styleSheet xmlns="http://schemas.openxmlformats.org/spreadsheetml/2006/main">
  <numFmts count="7">
    <numFmt numFmtId="176" formatCode="_(* #,##0_);_(* \(#,##0\);_(* &quot;-&quot;??_);_(@_)"/>
    <numFmt numFmtId="177" formatCode="0.00_ "/>
    <numFmt numFmtId="178" formatCode="_(* #,##0.00_);_(* \(#,##0.00\);_(* &quot;-&quot;??_);_(@_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2"/>
      <name val="宋体"/>
      <charset val="134"/>
    </font>
    <font>
      <sz val="10"/>
      <name val="SimSun"/>
      <charset val="134"/>
    </font>
    <font>
      <sz val="10"/>
      <name val="微软雅黑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20" borderId="1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right" vertical="center"/>
    </xf>
    <xf numFmtId="176" fontId="8" fillId="0" borderId="4" xfId="8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176" fontId="3" fillId="0" borderId="4" xfId="8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right" vertical="center"/>
    </xf>
    <xf numFmtId="176" fontId="3" fillId="0" borderId="4" xfId="8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178" fontId="8" fillId="0" borderId="4" xfId="8" applyNumberFormat="1" applyFont="1" applyBorder="1" applyAlignment="1">
      <alignment horizontal="center" vertical="center"/>
    </xf>
    <xf numFmtId="3" fontId="8" fillId="0" borderId="4" xfId="8" applyNumberFormat="1" applyFont="1" applyBorder="1" applyAlignment="1">
      <alignment horizontal="center" vertical="center"/>
    </xf>
    <xf numFmtId="178" fontId="3" fillId="0" borderId="4" xfId="8" applyNumberFormat="1" applyFont="1" applyBorder="1" applyAlignment="1">
      <alignment horizontal="centerContinuous" vertical="center"/>
    </xf>
    <xf numFmtId="178" fontId="3" fillId="0" borderId="4" xfId="8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78" fontId="3" fillId="0" borderId="4" xfId="8" applyNumberFormat="1" applyFont="1" applyFill="1" applyBorder="1" applyAlignment="1">
      <alignment horizontal="center" vertical="center"/>
    </xf>
    <xf numFmtId="3" fontId="8" fillId="0" borderId="4" xfId="8" applyNumberFormat="1" applyFont="1" applyFill="1" applyBorder="1" applyAlignment="1">
      <alignment horizontal="center" vertical="center"/>
    </xf>
    <xf numFmtId="178" fontId="10" fillId="0" borderId="4" xfId="8" applyNumberFormat="1" applyFont="1" applyBorder="1" applyAlignment="1">
      <alignment horizontal="center" vertical="center"/>
    </xf>
    <xf numFmtId="178" fontId="8" fillId="0" borderId="4" xfId="8" applyNumberFormat="1" applyFont="1" applyFill="1" applyBorder="1" applyAlignment="1">
      <alignment horizontal="center" vertical="center"/>
    </xf>
    <xf numFmtId="4" fontId="8" fillId="0" borderId="4" xfId="8" applyNumberFormat="1" applyFont="1" applyBorder="1" applyAlignment="1">
      <alignment horizontal="center" vertical="center"/>
    </xf>
    <xf numFmtId="178" fontId="3" fillId="0" borderId="4" xfId="8" applyNumberFormat="1" applyFont="1" applyFill="1" applyBorder="1" applyAlignment="1">
      <alignment horizontal="centerContinuous" vertical="center"/>
    </xf>
    <xf numFmtId="177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78" fontId="8" fillId="0" borderId="4" xfId="8" applyNumberFormat="1" applyFont="1" applyBorder="1" applyAlignment="1">
      <alignment vertical="center"/>
    </xf>
    <xf numFmtId="3" fontId="8" fillId="0" borderId="4" xfId="8" applyNumberFormat="1" applyFont="1" applyBorder="1" applyAlignment="1">
      <alignment vertical="center"/>
    </xf>
    <xf numFmtId="178" fontId="6" fillId="0" borderId="4" xfId="8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5"/>
  <sheetViews>
    <sheetView tabSelected="1" workbookViewId="0">
      <selection activeCell="C3" sqref="C3:G3"/>
    </sheetView>
  </sheetViews>
  <sheetFormatPr defaultColWidth="9" defaultRowHeight="13.5"/>
  <cols>
    <col min="1" max="1" width="5.625" customWidth="1"/>
    <col min="2" max="2" width="18.875" customWidth="1"/>
    <col min="3" max="3" width="10.125" customWidth="1"/>
    <col min="4" max="4" width="8.375" customWidth="1"/>
    <col min="5" max="5" width="6.375" customWidth="1"/>
    <col min="6" max="6" width="6.875" customWidth="1"/>
    <col min="7" max="7" width="6.625" customWidth="1"/>
    <col min="8" max="8" width="10.625" customWidth="1"/>
    <col min="9" max="9" width="5.25" customWidth="1"/>
    <col min="10" max="10" width="6.375" customWidth="1"/>
    <col min="11" max="11" width="9.625" customWidth="1"/>
  </cols>
  <sheetData>
    <row r="1" ht="28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/>
      <c r="B2" s="3"/>
      <c r="C2" s="4"/>
      <c r="D2" s="5"/>
      <c r="E2" s="5"/>
      <c r="F2" s="6"/>
      <c r="G2" s="7"/>
      <c r="H2" s="8"/>
      <c r="I2" s="8"/>
      <c r="J2" s="35"/>
      <c r="K2" s="36"/>
    </row>
    <row r="3" ht="22.5" customHeight="1" spans="1:11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1" t="s">
        <v>4</v>
      </c>
      <c r="I3" s="37" t="s">
        <v>5</v>
      </c>
      <c r="J3" s="38" t="s">
        <v>6</v>
      </c>
      <c r="K3" s="11" t="s">
        <v>7</v>
      </c>
    </row>
    <row r="4" ht="22.5" customHeight="1" spans="1:11">
      <c r="A4" s="13"/>
      <c r="B4" s="10"/>
      <c r="C4" s="11" t="s">
        <v>8</v>
      </c>
      <c r="D4" s="12" t="s">
        <v>9</v>
      </c>
      <c r="E4" s="12" t="s">
        <v>10</v>
      </c>
      <c r="F4" s="12" t="s">
        <v>11</v>
      </c>
      <c r="G4" s="14" t="s">
        <v>12</v>
      </c>
      <c r="H4" s="11"/>
      <c r="I4" s="37"/>
      <c r="J4" s="38"/>
      <c r="K4" s="11"/>
    </row>
    <row r="5" spans="1:11">
      <c r="A5" s="15">
        <v>1</v>
      </c>
      <c r="B5" s="16" t="s">
        <v>13</v>
      </c>
      <c r="C5" s="17">
        <v>1</v>
      </c>
      <c r="D5" s="18">
        <v>0.9</v>
      </c>
      <c r="E5" s="18"/>
      <c r="F5" s="18">
        <v>2.6</v>
      </c>
      <c r="G5" s="19"/>
      <c r="H5" s="20" t="s">
        <v>14</v>
      </c>
      <c r="I5" s="39" t="s">
        <v>15</v>
      </c>
      <c r="J5" s="40">
        <v>1</v>
      </c>
      <c r="K5" s="41"/>
    </row>
    <row r="6" spans="1:11">
      <c r="A6" s="21">
        <v>2</v>
      </c>
      <c r="B6" s="16" t="s">
        <v>16</v>
      </c>
      <c r="C6" s="17">
        <v>2</v>
      </c>
      <c r="D6" s="18">
        <v>1.1</v>
      </c>
      <c r="E6" s="18"/>
      <c r="F6" s="18">
        <v>2.4</v>
      </c>
      <c r="G6" s="19"/>
      <c r="H6" s="20" t="s">
        <v>14</v>
      </c>
      <c r="I6" s="39" t="s">
        <v>15</v>
      </c>
      <c r="J6" s="40">
        <v>1</v>
      </c>
      <c r="K6" s="41"/>
    </row>
    <row r="7" spans="1:11">
      <c r="A7" s="21">
        <v>3</v>
      </c>
      <c r="B7" s="16" t="s">
        <v>17</v>
      </c>
      <c r="C7" s="17">
        <v>3</v>
      </c>
      <c r="D7" s="18">
        <v>1.1</v>
      </c>
      <c r="E7" s="18"/>
      <c r="F7" s="18">
        <v>2.4</v>
      </c>
      <c r="G7" s="19"/>
      <c r="H7" s="20" t="s">
        <v>14</v>
      </c>
      <c r="I7" s="39" t="s">
        <v>15</v>
      </c>
      <c r="J7" s="40">
        <v>1</v>
      </c>
      <c r="K7" s="41"/>
    </row>
    <row r="8" spans="1:11">
      <c r="A8" s="21">
        <v>4</v>
      </c>
      <c r="B8" s="16" t="s">
        <v>18</v>
      </c>
      <c r="C8" s="17">
        <v>4</v>
      </c>
      <c r="D8" s="18">
        <v>1.3</v>
      </c>
      <c r="E8" s="18"/>
      <c r="F8" s="18">
        <v>1.8</v>
      </c>
      <c r="G8" s="19"/>
      <c r="H8" s="20" t="s">
        <v>14</v>
      </c>
      <c r="I8" s="39" t="s">
        <v>15</v>
      </c>
      <c r="J8" s="40">
        <v>1</v>
      </c>
      <c r="K8" s="41"/>
    </row>
    <row r="9" spans="1:11">
      <c r="A9" s="21">
        <v>5</v>
      </c>
      <c r="B9" s="16" t="s">
        <v>19</v>
      </c>
      <c r="C9" s="17">
        <v>5</v>
      </c>
      <c r="D9" s="18">
        <v>0.38</v>
      </c>
      <c r="E9" s="18"/>
      <c r="F9" s="18">
        <v>1.3</v>
      </c>
      <c r="G9" s="19"/>
      <c r="H9" s="20" t="s">
        <v>14</v>
      </c>
      <c r="I9" s="39" t="s">
        <v>15</v>
      </c>
      <c r="J9" s="40">
        <v>1</v>
      </c>
      <c r="K9" s="41"/>
    </row>
    <row r="10" spans="1:11">
      <c r="A10" s="21">
        <v>6</v>
      </c>
      <c r="B10" s="16" t="s">
        <v>20</v>
      </c>
      <c r="C10" s="17">
        <v>6</v>
      </c>
      <c r="D10" s="18">
        <v>1.1</v>
      </c>
      <c r="E10" s="18"/>
      <c r="F10" s="18">
        <v>0.7</v>
      </c>
      <c r="G10" s="19"/>
      <c r="H10" s="20" t="s">
        <v>14</v>
      </c>
      <c r="I10" s="39" t="s">
        <v>15</v>
      </c>
      <c r="J10" s="40">
        <v>1</v>
      </c>
      <c r="K10" s="42"/>
    </row>
    <row r="11" spans="1:11">
      <c r="A11" s="21">
        <v>7</v>
      </c>
      <c r="B11" s="16" t="s">
        <v>21</v>
      </c>
      <c r="C11" s="17">
        <v>7</v>
      </c>
      <c r="D11" s="18">
        <v>0.24</v>
      </c>
      <c r="E11" s="18"/>
      <c r="F11" s="18">
        <v>0.4</v>
      </c>
      <c r="G11" s="19"/>
      <c r="H11" s="20" t="s">
        <v>14</v>
      </c>
      <c r="I11" s="39" t="s">
        <v>15</v>
      </c>
      <c r="J11" s="40">
        <v>1</v>
      </c>
      <c r="K11" s="42"/>
    </row>
    <row r="12" spans="1:11">
      <c r="A12" s="21">
        <v>8</v>
      </c>
      <c r="B12" s="16" t="s">
        <v>22</v>
      </c>
      <c r="C12" s="17">
        <v>8</v>
      </c>
      <c r="D12" s="18">
        <v>0.8</v>
      </c>
      <c r="E12" s="18"/>
      <c r="F12" s="18">
        <v>2.8</v>
      </c>
      <c r="G12" s="19"/>
      <c r="H12" s="20" t="s">
        <v>14</v>
      </c>
      <c r="I12" s="39" t="s">
        <v>15</v>
      </c>
      <c r="J12" s="40">
        <v>1</v>
      </c>
      <c r="K12" s="42"/>
    </row>
    <row r="13" spans="1:11">
      <c r="A13" s="21">
        <v>9</v>
      </c>
      <c r="B13" s="16" t="s">
        <v>21</v>
      </c>
      <c r="C13" s="17">
        <v>9</v>
      </c>
      <c r="D13" s="18">
        <v>0.24</v>
      </c>
      <c r="E13" s="18"/>
      <c r="F13" s="18">
        <v>0.4</v>
      </c>
      <c r="G13" s="19"/>
      <c r="H13" s="20" t="s">
        <v>14</v>
      </c>
      <c r="I13" s="39" t="s">
        <v>15</v>
      </c>
      <c r="J13" s="40">
        <v>1</v>
      </c>
      <c r="K13" s="42"/>
    </row>
    <row r="14" spans="1:11">
      <c r="A14" s="21">
        <v>10</v>
      </c>
      <c r="B14" s="16" t="s">
        <v>21</v>
      </c>
      <c r="C14" s="17">
        <v>10</v>
      </c>
      <c r="D14" s="18">
        <v>0.24</v>
      </c>
      <c r="E14" s="18"/>
      <c r="F14" s="18">
        <v>0.4</v>
      </c>
      <c r="G14" s="19"/>
      <c r="H14" s="20" t="s">
        <v>14</v>
      </c>
      <c r="I14" s="39" t="s">
        <v>15</v>
      </c>
      <c r="J14" s="40">
        <v>1</v>
      </c>
      <c r="K14" s="42"/>
    </row>
    <row r="15" spans="1:11">
      <c r="A15" s="21">
        <v>11</v>
      </c>
      <c r="B15" s="16" t="s">
        <v>21</v>
      </c>
      <c r="C15" s="17">
        <v>11</v>
      </c>
      <c r="D15" s="18">
        <v>0.24</v>
      </c>
      <c r="E15" s="18"/>
      <c r="F15" s="18">
        <v>0.4</v>
      </c>
      <c r="G15" s="19"/>
      <c r="H15" s="20" t="s">
        <v>14</v>
      </c>
      <c r="I15" s="39" t="s">
        <v>15</v>
      </c>
      <c r="J15" s="40">
        <v>1</v>
      </c>
      <c r="K15" s="42"/>
    </row>
    <row r="16" spans="1:11">
      <c r="A16" s="21">
        <v>12</v>
      </c>
      <c r="B16" s="16" t="s">
        <v>23</v>
      </c>
      <c r="C16" s="17">
        <v>12</v>
      </c>
      <c r="D16" s="18">
        <v>0.5</v>
      </c>
      <c r="E16" s="18"/>
      <c r="F16" s="18">
        <v>3.5</v>
      </c>
      <c r="G16" s="19"/>
      <c r="H16" s="20" t="s">
        <v>14</v>
      </c>
      <c r="I16" s="39" t="s">
        <v>15</v>
      </c>
      <c r="J16" s="40">
        <v>1</v>
      </c>
      <c r="K16" s="42"/>
    </row>
    <row r="17" spans="1:11">
      <c r="A17" s="21">
        <v>13</v>
      </c>
      <c r="B17" s="16" t="s">
        <v>21</v>
      </c>
      <c r="C17" s="17">
        <v>13</v>
      </c>
      <c r="D17" s="18">
        <v>0.3</v>
      </c>
      <c r="E17" s="18"/>
      <c r="F17" s="18">
        <v>0.46</v>
      </c>
      <c r="G17" s="19"/>
      <c r="H17" s="20" t="s">
        <v>14</v>
      </c>
      <c r="I17" s="39" t="s">
        <v>15</v>
      </c>
      <c r="J17" s="40">
        <v>1</v>
      </c>
      <c r="K17" s="42"/>
    </row>
    <row r="18" spans="1:11">
      <c r="A18" s="21">
        <v>14</v>
      </c>
      <c r="B18" s="16" t="s">
        <v>24</v>
      </c>
      <c r="C18" s="17">
        <v>14</v>
      </c>
      <c r="D18" s="18"/>
      <c r="E18" s="18">
        <v>0.65</v>
      </c>
      <c r="F18" s="18" t="s">
        <v>25</v>
      </c>
      <c r="G18" s="19"/>
      <c r="H18" s="20" t="s">
        <v>26</v>
      </c>
      <c r="I18" s="39" t="s">
        <v>15</v>
      </c>
      <c r="J18" s="40">
        <v>1</v>
      </c>
      <c r="K18" s="42"/>
    </row>
    <row r="19" spans="1:11">
      <c r="A19" s="21">
        <v>15</v>
      </c>
      <c r="B19" s="16" t="s">
        <v>24</v>
      </c>
      <c r="C19" s="17">
        <v>14</v>
      </c>
      <c r="D19" s="18"/>
      <c r="E19" s="18">
        <v>0.65</v>
      </c>
      <c r="F19" s="18" t="s">
        <v>25</v>
      </c>
      <c r="G19" s="19"/>
      <c r="H19" s="20" t="s">
        <v>26</v>
      </c>
      <c r="I19" s="39" t="s">
        <v>15</v>
      </c>
      <c r="J19" s="40">
        <v>1</v>
      </c>
      <c r="K19" s="42"/>
    </row>
    <row r="20" spans="1:11">
      <c r="A20" s="21">
        <v>16</v>
      </c>
      <c r="B20" s="16" t="s">
        <v>21</v>
      </c>
      <c r="C20" s="17">
        <v>16</v>
      </c>
      <c r="D20" s="18">
        <v>0.3</v>
      </c>
      <c r="E20" s="18"/>
      <c r="F20" s="18">
        <v>0.46</v>
      </c>
      <c r="G20" s="19"/>
      <c r="H20" s="20" t="s">
        <v>14</v>
      </c>
      <c r="I20" s="39" t="s">
        <v>15</v>
      </c>
      <c r="J20" s="40">
        <v>1</v>
      </c>
      <c r="K20" s="42"/>
    </row>
    <row r="21" spans="1:11">
      <c r="A21" s="21">
        <v>17</v>
      </c>
      <c r="B21" s="21" t="s">
        <v>27</v>
      </c>
      <c r="C21" s="22">
        <v>17</v>
      </c>
      <c r="D21" s="23">
        <v>0.65</v>
      </c>
      <c r="E21" s="23"/>
      <c r="F21" s="23">
        <v>0.9</v>
      </c>
      <c r="G21" s="23"/>
      <c r="H21" s="20" t="s">
        <v>14</v>
      </c>
      <c r="I21" s="43" t="s">
        <v>15</v>
      </c>
      <c r="J21" s="44">
        <v>1</v>
      </c>
      <c r="K21" s="21"/>
    </row>
    <row r="22" spans="1:11">
      <c r="A22" s="21">
        <v>18</v>
      </c>
      <c r="B22" s="16" t="s">
        <v>28</v>
      </c>
      <c r="C22" s="17">
        <v>18</v>
      </c>
      <c r="D22" s="18">
        <v>0.45</v>
      </c>
      <c r="E22" s="18">
        <v>1.1</v>
      </c>
      <c r="F22" s="18">
        <v>1.1</v>
      </c>
      <c r="G22" s="19"/>
      <c r="H22" s="24" t="s">
        <v>29</v>
      </c>
      <c r="I22" s="39" t="s">
        <v>15</v>
      </c>
      <c r="J22" s="40">
        <v>1</v>
      </c>
      <c r="K22" s="42"/>
    </row>
    <row r="23" spans="1:11">
      <c r="A23" s="21">
        <v>19</v>
      </c>
      <c r="B23" s="16" t="s">
        <v>30</v>
      </c>
      <c r="C23" s="17">
        <v>19</v>
      </c>
      <c r="D23" s="18">
        <v>1.5</v>
      </c>
      <c r="E23" s="18"/>
      <c r="F23" s="18">
        <v>0.8</v>
      </c>
      <c r="G23" s="19"/>
      <c r="H23" s="20" t="s">
        <v>14</v>
      </c>
      <c r="I23" s="39" t="s">
        <v>15</v>
      </c>
      <c r="J23" s="40">
        <v>1</v>
      </c>
      <c r="K23" s="42"/>
    </row>
    <row r="24" spans="1:11">
      <c r="A24" s="21">
        <v>20</v>
      </c>
      <c r="B24" s="16" t="s">
        <v>31</v>
      </c>
      <c r="C24" s="17">
        <v>20</v>
      </c>
      <c r="D24" s="18">
        <v>1.4</v>
      </c>
      <c r="E24" s="18"/>
      <c r="F24" s="18">
        <v>0.8</v>
      </c>
      <c r="G24" s="19"/>
      <c r="H24" s="20" t="s">
        <v>14</v>
      </c>
      <c r="I24" s="39" t="s">
        <v>15</v>
      </c>
      <c r="J24" s="40">
        <v>1</v>
      </c>
      <c r="K24" s="42"/>
    </row>
    <row r="25" spans="1:11">
      <c r="A25" s="21">
        <v>21</v>
      </c>
      <c r="B25" s="16" t="s">
        <v>32</v>
      </c>
      <c r="C25" s="17">
        <v>21</v>
      </c>
      <c r="D25" s="18">
        <v>0.95</v>
      </c>
      <c r="E25" s="18"/>
      <c r="F25" s="18">
        <v>1.3</v>
      </c>
      <c r="G25" s="19"/>
      <c r="H25" s="20" t="s">
        <v>14</v>
      </c>
      <c r="I25" s="39" t="s">
        <v>15</v>
      </c>
      <c r="J25" s="40">
        <v>1</v>
      </c>
      <c r="K25" s="42"/>
    </row>
    <row r="26" spans="1:11">
      <c r="A26" s="21">
        <v>22</v>
      </c>
      <c r="B26" s="16" t="s">
        <v>33</v>
      </c>
      <c r="C26" s="17">
        <v>22</v>
      </c>
      <c r="D26" s="18">
        <v>0.6</v>
      </c>
      <c r="E26" s="18"/>
      <c r="F26" s="18">
        <v>0.9</v>
      </c>
      <c r="G26" s="19"/>
      <c r="H26" s="20" t="s">
        <v>14</v>
      </c>
      <c r="I26" s="39" t="s">
        <v>15</v>
      </c>
      <c r="J26" s="40">
        <v>1</v>
      </c>
      <c r="K26" s="42"/>
    </row>
    <row r="27" spans="1:11">
      <c r="A27" s="21">
        <v>23</v>
      </c>
      <c r="B27" s="16" t="s">
        <v>34</v>
      </c>
      <c r="C27" s="17">
        <v>23</v>
      </c>
      <c r="D27" s="18">
        <v>0.7</v>
      </c>
      <c r="E27" s="18"/>
      <c r="F27" s="18">
        <v>0.6</v>
      </c>
      <c r="G27" s="19"/>
      <c r="H27" s="20" t="s">
        <v>14</v>
      </c>
      <c r="I27" s="39" t="s">
        <v>15</v>
      </c>
      <c r="J27" s="40">
        <v>1</v>
      </c>
      <c r="K27" s="42"/>
    </row>
    <row r="28" spans="1:11">
      <c r="A28" s="21">
        <v>24</v>
      </c>
      <c r="B28" s="16" t="s">
        <v>21</v>
      </c>
      <c r="C28" s="17">
        <v>24</v>
      </c>
      <c r="D28" s="18">
        <v>0.45</v>
      </c>
      <c r="E28" s="18"/>
      <c r="F28" s="18">
        <v>0.48</v>
      </c>
      <c r="G28" s="19"/>
      <c r="H28" s="20" t="s">
        <v>14</v>
      </c>
      <c r="I28" s="39" t="s">
        <v>15</v>
      </c>
      <c r="J28" s="40">
        <v>1</v>
      </c>
      <c r="K28" s="42"/>
    </row>
    <row r="29" spans="1:11">
      <c r="A29" s="25">
        <v>25</v>
      </c>
      <c r="B29" s="26" t="s">
        <v>35</v>
      </c>
      <c r="C29" s="27">
        <v>25</v>
      </c>
      <c r="D29" s="28">
        <v>0.4</v>
      </c>
      <c r="E29" s="28"/>
      <c r="F29" s="28">
        <v>1.1</v>
      </c>
      <c r="G29" s="29"/>
      <c r="H29" s="30" t="s">
        <v>36</v>
      </c>
      <c r="I29" s="45" t="s">
        <v>37</v>
      </c>
      <c r="J29" s="46">
        <v>1</v>
      </c>
      <c r="K29" s="45"/>
    </row>
    <row r="30" spans="1:11">
      <c r="A30" s="21">
        <v>26</v>
      </c>
      <c r="B30" s="16" t="s">
        <v>38</v>
      </c>
      <c r="C30" s="17">
        <v>26</v>
      </c>
      <c r="D30" s="31" t="s">
        <v>39</v>
      </c>
      <c r="E30" s="31"/>
      <c r="F30" s="31" t="s">
        <v>40</v>
      </c>
      <c r="G30" s="19">
        <f>2.34*0.94</f>
        <v>2.1996</v>
      </c>
      <c r="H30" s="24" t="s">
        <v>41</v>
      </c>
      <c r="I30" s="47" t="s">
        <v>42</v>
      </c>
      <c r="J30" s="40">
        <v>1</v>
      </c>
      <c r="K30" s="42"/>
    </row>
    <row r="31" spans="1:11">
      <c r="A31" s="25">
        <v>27</v>
      </c>
      <c r="B31" s="26" t="s">
        <v>43</v>
      </c>
      <c r="C31" s="27">
        <v>27</v>
      </c>
      <c r="D31" s="32" t="s">
        <v>44</v>
      </c>
      <c r="E31" s="32" t="s">
        <v>45</v>
      </c>
      <c r="F31" s="32" t="s">
        <v>46</v>
      </c>
      <c r="G31" s="29"/>
      <c r="H31" s="30" t="s">
        <v>47</v>
      </c>
      <c r="I31" s="48" t="s">
        <v>15</v>
      </c>
      <c r="J31" s="46">
        <v>1</v>
      </c>
      <c r="K31" s="45"/>
    </row>
    <row r="32" spans="1:11">
      <c r="A32" s="21">
        <v>28</v>
      </c>
      <c r="B32" s="16" t="s">
        <v>48</v>
      </c>
      <c r="C32" s="17">
        <v>28</v>
      </c>
      <c r="D32" s="31" t="s">
        <v>49</v>
      </c>
      <c r="E32" s="31" t="s">
        <v>50</v>
      </c>
      <c r="F32" s="31"/>
      <c r="G32" s="19">
        <f>D32*E32</f>
        <v>1.4532</v>
      </c>
      <c r="H32" s="20" t="s">
        <v>41</v>
      </c>
      <c r="I32" s="39" t="s">
        <v>15</v>
      </c>
      <c r="J32" s="40">
        <v>1</v>
      </c>
      <c r="K32" s="42" t="s">
        <v>51</v>
      </c>
    </row>
    <row r="33" spans="1:11">
      <c r="A33" s="21">
        <v>29</v>
      </c>
      <c r="B33" s="16" t="s">
        <v>52</v>
      </c>
      <c r="C33" s="17">
        <v>29</v>
      </c>
      <c r="D33" s="31" t="s">
        <v>53</v>
      </c>
      <c r="E33" s="31" t="s">
        <v>54</v>
      </c>
      <c r="F33" s="31"/>
      <c r="G33" s="19">
        <f>D33*E33</f>
        <v>7.506</v>
      </c>
      <c r="H33" s="20" t="s">
        <v>41</v>
      </c>
      <c r="I33" s="39" t="s">
        <v>15</v>
      </c>
      <c r="J33" s="40">
        <v>1</v>
      </c>
      <c r="K33" s="42"/>
    </row>
    <row r="34" spans="1:11">
      <c r="A34" s="21">
        <v>30</v>
      </c>
      <c r="B34" s="16" t="s">
        <v>55</v>
      </c>
      <c r="C34" s="17">
        <v>30</v>
      </c>
      <c r="D34" s="31" t="s">
        <v>56</v>
      </c>
      <c r="E34" s="31" t="s">
        <v>54</v>
      </c>
      <c r="F34" s="31"/>
      <c r="G34" s="19">
        <f>D34*E34</f>
        <v>6.57</v>
      </c>
      <c r="H34" s="20" t="s">
        <v>41</v>
      </c>
      <c r="I34" s="39" t="s">
        <v>15</v>
      </c>
      <c r="J34" s="40">
        <v>1</v>
      </c>
      <c r="K34" s="42"/>
    </row>
    <row r="35" spans="1:11">
      <c r="A35" s="21">
        <v>31</v>
      </c>
      <c r="B35" s="16" t="s">
        <v>57</v>
      </c>
      <c r="C35" s="17">
        <v>31</v>
      </c>
      <c r="D35" s="31"/>
      <c r="E35" s="31"/>
      <c r="F35" s="31"/>
      <c r="G35" s="33"/>
      <c r="H35" s="20"/>
      <c r="I35" s="42" t="s">
        <v>58</v>
      </c>
      <c r="J35" s="40">
        <v>1</v>
      </c>
      <c r="K35" s="42" t="s">
        <v>59</v>
      </c>
    </row>
    <row r="36" spans="1:11">
      <c r="A36" s="21">
        <v>32</v>
      </c>
      <c r="B36" s="16" t="s">
        <v>60</v>
      </c>
      <c r="C36" s="17">
        <v>32</v>
      </c>
      <c r="D36" s="31"/>
      <c r="E36" s="31"/>
      <c r="F36" s="31"/>
      <c r="G36" s="33"/>
      <c r="H36" s="24" t="s">
        <v>61</v>
      </c>
      <c r="I36" s="42" t="s">
        <v>62</v>
      </c>
      <c r="J36" s="40">
        <v>1</v>
      </c>
      <c r="K36" s="42"/>
    </row>
    <row r="37" spans="1:11">
      <c r="A37" s="21">
        <v>33</v>
      </c>
      <c r="B37" s="16" t="s">
        <v>63</v>
      </c>
      <c r="C37" s="17">
        <v>33</v>
      </c>
      <c r="D37" s="31"/>
      <c r="E37" s="31"/>
      <c r="F37" s="31"/>
      <c r="G37" s="33"/>
      <c r="H37" s="20"/>
      <c r="I37" s="42" t="s">
        <v>62</v>
      </c>
      <c r="J37" s="40">
        <v>1</v>
      </c>
      <c r="K37" s="42"/>
    </row>
    <row r="38" spans="1:11">
      <c r="A38" s="21">
        <v>34</v>
      </c>
      <c r="B38" s="16" t="s">
        <v>63</v>
      </c>
      <c r="C38" s="17">
        <v>34</v>
      </c>
      <c r="D38" s="18"/>
      <c r="E38" s="18"/>
      <c r="F38" s="18"/>
      <c r="G38" s="19"/>
      <c r="H38" s="24"/>
      <c r="I38" s="42" t="s">
        <v>62</v>
      </c>
      <c r="J38" s="40">
        <v>1</v>
      </c>
      <c r="K38" s="42"/>
    </row>
    <row r="39" spans="1:11">
      <c r="A39" s="21">
        <v>35</v>
      </c>
      <c r="B39" s="16" t="s">
        <v>64</v>
      </c>
      <c r="C39" s="17">
        <v>35</v>
      </c>
      <c r="D39" s="18"/>
      <c r="E39" s="18"/>
      <c r="F39" s="18"/>
      <c r="G39" s="19"/>
      <c r="H39" s="24" t="s">
        <v>65</v>
      </c>
      <c r="I39" s="42" t="s">
        <v>62</v>
      </c>
      <c r="J39" s="40">
        <v>1</v>
      </c>
      <c r="K39" s="42"/>
    </row>
    <row r="40" spans="1:11">
      <c r="A40" s="21">
        <v>36</v>
      </c>
      <c r="B40" s="16" t="s">
        <v>66</v>
      </c>
      <c r="C40" s="17">
        <v>36</v>
      </c>
      <c r="D40" s="18"/>
      <c r="E40" s="18"/>
      <c r="F40" s="18"/>
      <c r="G40" s="19"/>
      <c r="H40" s="24" t="s">
        <v>67</v>
      </c>
      <c r="I40" s="42" t="s">
        <v>62</v>
      </c>
      <c r="J40" s="40">
        <v>1</v>
      </c>
      <c r="K40" s="41"/>
    </row>
    <row r="41" spans="1:11">
      <c r="A41" s="21">
        <v>37</v>
      </c>
      <c r="B41" s="16" t="s">
        <v>68</v>
      </c>
      <c r="C41" s="17">
        <v>37</v>
      </c>
      <c r="D41" s="18"/>
      <c r="E41" s="18"/>
      <c r="F41" s="18"/>
      <c r="G41" s="19"/>
      <c r="H41" s="24" t="s">
        <v>69</v>
      </c>
      <c r="I41" s="42" t="s">
        <v>70</v>
      </c>
      <c r="J41" s="40">
        <v>1</v>
      </c>
      <c r="K41" s="41"/>
    </row>
    <row r="42" spans="1:11">
      <c r="A42" s="21">
        <v>38</v>
      </c>
      <c r="B42" s="16" t="s">
        <v>71</v>
      </c>
      <c r="C42" s="17">
        <v>38</v>
      </c>
      <c r="D42" s="18"/>
      <c r="E42" s="18"/>
      <c r="F42" s="18"/>
      <c r="G42" s="19"/>
      <c r="H42" s="24" t="s">
        <v>26</v>
      </c>
      <c r="I42" s="42" t="s">
        <v>72</v>
      </c>
      <c r="J42" s="40">
        <v>1</v>
      </c>
      <c r="K42" s="41"/>
    </row>
    <row r="43" spans="1:11">
      <c r="A43" s="21">
        <v>39</v>
      </c>
      <c r="B43" s="16" t="s">
        <v>73</v>
      </c>
      <c r="C43" s="17">
        <v>39</v>
      </c>
      <c r="D43" s="18"/>
      <c r="E43" s="18"/>
      <c r="F43" s="18"/>
      <c r="G43" s="19"/>
      <c r="H43" s="24" t="s">
        <v>26</v>
      </c>
      <c r="I43" s="42" t="s">
        <v>72</v>
      </c>
      <c r="J43" s="40">
        <v>2</v>
      </c>
      <c r="K43" s="41"/>
    </row>
    <row r="44" spans="1:11">
      <c r="A44" s="21">
        <v>40</v>
      </c>
      <c r="B44" s="16" t="s">
        <v>74</v>
      </c>
      <c r="C44" s="17">
        <v>40</v>
      </c>
      <c r="D44" s="18">
        <v>1.87</v>
      </c>
      <c r="E44" s="18">
        <v>1.1</v>
      </c>
      <c r="F44" s="18"/>
      <c r="G44" s="19">
        <f>D44*E44</f>
        <v>2.057</v>
      </c>
      <c r="H44" s="24" t="s">
        <v>41</v>
      </c>
      <c r="I44" s="47" t="s">
        <v>75</v>
      </c>
      <c r="J44" s="49">
        <f>D44*E44</f>
        <v>2.057</v>
      </c>
      <c r="K44" s="41"/>
    </row>
    <row r="45" spans="1:11">
      <c r="A45" s="21">
        <v>41</v>
      </c>
      <c r="B45" s="16" t="s">
        <v>76</v>
      </c>
      <c r="C45" s="17">
        <v>41</v>
      </c>
      <c r="D45" s="18"/>
      <c r="E45" s="18"/>
      <c r="F45" s="18"/>
      <c r="G45" s="19"/>
      <c r="H45" s="24" t="s">
        <v>77</v>
      </c>
      <c r="I45" s="42" t="s">
        <v>70</v>
      </c>
      <c r="J45" s="40">
        <v>1</v>
      </c>
      <c r="K45" s="41"/>
    </row>
    <row r="46" spans="1:11">
      <c r="A46" s="21">
        <v>42</v>
      </c>
      <c r="B46" s="16" t="s">
        <v>78</v>
      </c>
      <c r="C46" s="17">
        <v>42</v>
      </c>
      <c r="D46" s="18">
        <v>1.23</v>
      </c>
      <c r="E46" s="18">
        <v>0.63</v>
      </c>
      <c r="F46" s="18"/>
      <c r="G46" s="19">
        <f>D46*E46</f>
        <v>0.7749</v>
      </c>
      <c r="H46" s="24" t="s">
        <v>79</v>
      </c>
      <c r="I46" s="47" t="s">
        <v>75</v>
      </c>
      <c r="J46" s="40">
        <f>G46</f>
        <v>0.7749</v>
      </c>
      <c r="K46" s="41"/>
    </row>
    <row r="47" spans="1:11">
      <c r="A47" s="21">
        <v>43</v>
      </c>
      <c r="B47" s="16" t="s">
        <v>80</v>
      </c>
      <c r="C47" s="17">
        <v>43</v>
      </c>
      <c r="D47" s="34" t="s">
        <v>81</v>
      </c>
      <c r="E47" s="34"/>
      <c r="F47" s="34"/>
      <c r="G47" s="34"/>
      <c r="H47" s="34"/>
      <c r="I47" s="42" t="s">
        <v>58</v>
      </c>
      <c r="J47" s="40">
        <v>1</v>
      </c>
      <c r="K47" s="41"/>
    </row>
    <row r="48" spans="1:11">
      <c r="A48" s="21">
        <v>44</v>
      </c>
      <c r="B48" s="16" t="s">
        <v>82</v>
      </c>
      <c r="C48" s="17">
        <v>44</v>
      </c>
      <c r="D48" s="18">
        <v>1.8</v>
      </c>
      <c r="E48" s="18">
        <v>0.86</v>
      </c>
      <c r="F48" s="18"/>
      <c r="G48" s="19">
        <f>D48*E48</f>
        <v>1.548</v>
      </c>
      <c r="H48" s="24" t="s">
        <v>41</v>
      </c>
      <c r="I48" s="47" t="s">
        <v>75</v>
      </c>
      <c r="J48" s="49">
        <f>G48</f>
        <v>1.548</v>
      </c>
      <c r="K48" s="41"/>
    </row>
    <row r="49" spans="1:11">
      <c r="A49" s="21">
        <v>45</v>
      </c>
      <c r="B49" s="16" t="s">
        <v>83</v>
      </c>
      <c r="C49" s="17">
        <v>45</v>
      </c>
      <c r="D49" s="18">
        <v>11.8</v>
      </c>
      <c r="E49" s="18"/>
      <c r="F49" s="18"/>
      <c r="G49" s="19"/>
      <c r="H49" s="24" t="s">
        <v>26</v>
      </c>
      <c r="I49" s="42" t="s">
        <v>72</v>
      </c>
      <c r="J49" s="40">
        <v>1</v>
      </c>
      <c r="K49" s="41"/>
    </row>
    <row r="50" spans="1:11">
      <c r="A50" s="21">
        <v>46</v>
      </c>
      <c r="B50" s="16" t="s">
        <v>84</v>
      </c>
      <c r="C50" s="17">
        <v>46</v>
      </c>
      <c r="D50" s="18">
        <v>1.13</v>
      </c>
      <c r="E50" s="18">
        <v>1.13</v>
      </c>
      <c r="F50" s="18"/>
      <c r="G50" s="19">
        <f>D50*E50</f>
        <v>1.2769</v>
      </c>
      <c r="H50" s="24" t="s">
        <v>85</v>
      </c>
      <c r="I50" s="47" t="s">
        <v>75</v>
      </c>
      <c r="J50" s="49">
        <v>1.28</v>
      </c>
      <c r="K50" s="41"/>
    </row>
    <row r="51" spans="1:11">
      <c r="A51" s="21">
        <v>47</v>
      </c>
      <c r="B51" s="16" t="s">
        <v>74</v>
      </c>
      <c r="C51" s="17">
        <v>47</v>
      </c>
      <c r="D51" s="18">
        <v>3</v>
      </c>
      <c r="E51" s="18">
        <v>1.3</v>
      </c>
      <c r="F51" s="18"/>
      <c r="G51" s="19">
        <f>D51*E51</f>
        <v>3.9</v>
      </c>
      <c r="H51" s="24" t="s">
        <v>79</v>
      </c>
      <c r="I51" s="47" t="s">
        <v>75</v>
      </c>
      <c r="J51" s="49">
        <v>3.9</v>
      </c>
      <c r="K51" s="41"/>
    </row>
    <row r="52" spans="1:11">
      <c r="A52" s="21">
        <v>48</v>
      </c>
      <c r="B52" s="16" t="s">
        <v>86</v>
      </c>
      <c r="C52" s="17">
        <v>48</v>
      </c>
      <c r="D52" s="18">
        <v>1.76</v>
      </c>
      <c r="E52" s="18">
        <v>1.16</v>
      </c>
      <c r="F52" s="18"/>
      <c r="G52" s="19">
        <f>D52*E52</f>
        <v>2.0416</v>
      </c>
      <c r="H52" s="24" t="s">
        <v>79</v>
      </c>
      <c r="I52" s="47" t="s">
        <v>75</v>
      </c>
      <c r="J52" s="49">
        <v>2.04</v>
      </c>
      <c r="K52" s="41"/>
    </row>
    <row r="53" spans="1:11">
      <c r="A53" s="21">
        <v>49</v>
      </c>
      <c r="B53" s="16" t="s">
        <v>87</v>
      </c>
      <c r="C53" s="17">
        <v>49</v>
      </c>
      <c r="D53" s="18">
        <v>1.63</v>
      </c>
      <c r="E53" s="18">
        <v>0.52</v>
      </c>
      <c r="F53" s="18"/>
      <c r="G53" s="19">
        <f>D53*E53</f>
        <v>0.8476</v>
      </c>
      <c r="H53" s="24" t="s">
        <v>85</v>
      </c>
      <c r="I53" s="47" t="s">
        <v>75</v>
      </c>
      <c r="J53" s="49">
        <v>0.85</v>
      </c>
      <c r="K53" s="41"/>
    </row>
    <row r="54" spans="1:11">
      <c r="A54" s="21">
        <v>50</v>
      </c>
      <c r="B54" s="16" t="s">
        <v>88</v>
      </c>
      <c r="C54" s="17">
        <v>50</v>
      </c>
      <c r="D54" s="18">
        <v>0.65</v>
      </c>
      <c r="E54" s="18">
        <v>0.15</v>
      </c>
      <c r="F54" s="18">
        <v>0.55</v>
      </c>
      <c r="G54" s="19"/>
      <c r="H54" s="24" t="s">
        <v>47</v>
      </c>
      <c r="I54" s="42" t="s">
        <v>37</v>
      </c>
      <c r="J54" s="40">
        <v>1</v>
      </c>
      <c r="K54" s="41"/>
    </row>
    <row r="55" spans="1:11">
      <c r="A55" s="21">
        <v>51</v>
      </c>
      <c r="B55" s="16" t="s">
        <v>89</v>
      </c>
      <c r="C55" s="17">
        <v>51</v>
      </c>
      <c r="D55" s="18">
        <v>0.78</v>
      </c>
      <c r="E55" s="18">
        <v>0.5</v>
      </c>
      <c r="F55" s="18"/>
      <c r="G55" s="19"/>
      <c r="H55" s="24" t="s">
        <v>90</v>
      </c>
      <c r="I55" s="42" t="s">
        <v>37</v>
      </c>
      <c r="J55" s="40">
        <v>1</v>
      </c>
      <c r="K55" s="41"/>
    </row>
    <row r="56" spans="1:11">
      <c r="A56" s="21">
        <v>52</v>
      </c>
      <c r="B56" s="16" t="s">
        <v>91</v>
      </c>
      <c r="C56" s="17">
        <v>52</v>
      </c>
      <c r="D56" s="18"/>
      <c r="E56" s="18"/>
      <c r="F56" s="18"/>
      <c r="G56" s="19"/>
      <c r="H56" s="24" t="s">
        <v>77</v>
      </c>
      <c r="I56" s="42" t="s">
        <v>92</v>
      </c>
      <c r="J56" s="40">
        <v>1</v>
      </c>
      <c r="K56" s="41"/>
    </row>
    <row r="57" spans="1:11">
      <c r="A57" s="21">
        <v>53</v>
      </c>
      <c r="B57" s="16" t="s">
        <v>80</v>
      </c>
      <c r="C57" s="17">
        <v>53</v>
      </c>
      <c r="D57" s="18" t="s">
        <v>93</v>
      </c>
      <c r="E57" s="18"/>
      <c r="F57" s="18"/>
      <c r="G57" s="18"/>
      <c r="H57" s="18"/>
      <c r="I57" s="42" t="s">
        <v>58</v>
      </c>
      <c r="J57" s="40">
        <v>1</v>
      </c>
      <c r="K57" s="41"/>
    </row>
    <row r="58" spans="1:11">
      <c r="A58" s="21">
        <v>54</v>
      </c>
      <c r="B58" s="16" t="s">
        <v>94</v>
      </c>
      <c r="C58" s="17">
        <v>54</v>
      </c>
      <c r="D58" s="18">
        <v>2.15</v>
      </c>
      <c r="E58" s="18">
        <v>0.68</v>
      </c>
      <c r="F58" s="18"/>
      <c r="G58" s="19"/>
      <c r="H58" s="24"/>
      <c r="I58" s="42" t="s">
        <v>95</v>
      </c>
      <c r="J58" s="40">
        <v>4</v>
      </c>
      <c r="K58" s="41" t="s">
        <v>96</v>
      </c>
    </row>
    <row r="59" spans="1:11">
      <c r="A59" s="21">
        <v>55</v>
      </c>
      <c r="B59" s="16" t="s">
        <v>97</v>
      </c>
      <c r="C59" s="17">
        <v>55</v>
      </c>
      <c r="D59" s="18" t="s">
        <v>98</v>
      </c>
      <c r="E59" s="18"/>
      <c r="F59" s="18"/>
      <c r="G59" s="18"/>
      <c r="H59" s="18"/>
      <c r="I59" s="42" t="s">
        <v>58</v>
      </c>
      <c r="J59" s="40">
        <v>1</v>
      </c>
      <c r="K59" s="41"/>
    </row>
    <row r="60" spans="1:11">
      <c r="A60" s="21">
        <v>56</v>
      </c>
      <c r="B60" s="16" t="s">
        <v>99</v>
      </c>
      <c r="C60" s="17">
        <v>56</v>
      </c>
      <c r="D60" s="18" t="s">
        <v>100</v>
      </c>
      <c r="E60" s="18"/>
      <c r="F60" s="18"/>
      <c r="G60" s="18"/>
      <c r="H60" s="18"/>
      <c r="I60" s="42" t="s">
        <v>58</v>
      </c>
      <c r="J60" s="40">
        <v>1</v>
      </c>
      <c r="K60" s="41"/>
    </row>
    <row r="61" spans="1:11">
      <c r="A61" s="21">
        <v>57</v>
      </c>
      <c r="B61" s="16" t="s">
        <v>101</v>
      </c>
      <c r="C61" s="17">
        <v>57</v>
      </c>
      <c r="D61" s="18">
        <v>1.1</v>
      </c>
      <c r="E61" s="18">
        <v>0.5</v>
      </c>
      <c r="F61" s="18"/>
      <c r="G61" s="19"/>
      <c r="H61" s="24" t="s">
        <v>26</v>
      </c>
      <c r="I61" s="42" t="s">
        <v>72</v>
      </c>
      <c r="J61" s="40">
        <v>1</v>
      </c>
      <c r="K61" s="41" t="s">
        <v>102</v>
      </c>
    </row>
    <row r="62" spans="1:11">
      <c r="A62" s="25">
        <v>58</v>
      </c>
      <c r="B62" s="26" t="s">
        <v>103</v>
      </c>
      <c r="C62" s="27">
        <v>58</v>
      </c>
      <c r="D62" s="28">
        <v>0.4</v>
      </c>
      <c r="E62" s="28"/>
      <c r="F62" s="28">
        <v>0.5</v>
      </c>
      <c r="G62" s="29"/>
      <c r="H62" s="30" t="s">
        <v>104</v>
      </c>
      <c r="I62" s="45" t="s">
        <v>70</v>
      </c>
      <c r="J62" s="46">
        <v>1</v>
      </c>
      <c r="K62" s="50"/>
    </row>
    <row r="63" spans="1:11">
      <c r="A63" s="21">
        <v>59</v>
      </c>
      <c r="B63" s="16" t="s">
        <v>105</v>
      </c>
      <c r="C63" s="17">
        <v>59</v>
      </c>
      <c r="D63" s="34" t="s">
        <v>106</v>
      </c>
      <c r="E63" s="18"/>
      <c r="F63" s="18"/>
      <c r="G63" s="18"/>
      <c r="H63" s="18"/>
      <c r="I63" s="42" t="s">
        <v>107</v>
      </c>
      <c r="J63" s="40">
        <v>1</v>
      </c>
      <c r="K63" s="41"/>
    </row>
    <row r="64" ht="28.5" customHeight="1" spans="1:11">
      <c r="A64" s="1" t="s">
        <v>108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21" customHeight="1" spans="1:11">
      <c r="A65" s="2"/>
      <c r="B65" s="3"/>
      <c r="C65" s="4"/>
      <c r="D65" s="5"/>
      <c r="E65" s="5"/>
      <c r="F65" s="6"/>
      <c r="G65" s="7"/>
      <c r="H65" s="8"/>
      <c r="I65" s="8"/>
      <c r="J65" s="35"/>
      <c r="K65" s="58"/>
    </row>
    <row r="66" ht="22.5" customHeight="1" spans="1:11">
      <c r="A66" s="9" t="s">
        <v>1</v>
      </c>
      <c r="B66" s="10" t="s">
        <v>2</v>
      </c>
      <c r="C66" s="11" t="s">
        <v>3</v>
      </c>
      <c r="D66" s="12"/>
      <c r="E66" s="12"/>
      <c r="F66" s="12"/>
      <c r="G66" s="12"/>
      <c r="H66" s="11" t="s">
        <v>4</v>
      </c>
      <c r="I66" s="37" t="s">
        <v>5</v>
      </c>
      <c r="J66" s="38" t="s">
        <v>6</v>
      </c>
      <c r="K66" s="9" t="s">
        <v>7</v>
      </c>
    </row>
    <row r="67" ht="22.5" customHeight="1" spans="1:11">
      <c r="A67" s="13"/>
      <c r="B67" s="10"/>
      <c r="C67" s="11" t="s">
        <v>8</v>
      </c>
      <c r="D67" s="12" t="s">
        <v>9</v>
      </c>
      <c r="E67" s="12" t="s">
        <v>10</v>
      </c>
      <c r="F67" s="12" t="s">
        <v>11</v>
      </c>
      <c r="G67" s="14" t="s">
        <v>12</v>
      </c>
      <c r="H67" s="11"/>
      <c r="I67" s="37"/>
      <c r="J67" s="38"/>
      <c r="K67" s="13"/>
    </row>
    <row r="68" spans="1:11">
      <c r="A68" s="21">
        <v>60</v>
      </c>
      <c r="B68" s="16" t="s">
        <v>109</v>
      </c>
      <c r="C68" s="17">
        <v>60</v>
      </c>
      <c r="D68" s="18">
        <v>0.8</v>
      </c>
      <c r="E68" s="18">
        <v>0.65</v>
      </c>
      <c r="F68" s="18"/>
      <c r="G68" s="19">
        <f>D68*E68</f>
        <v>0.52</v>
      </c>
      <c r="H68" s="24" t="s">
        <v>110</v>
      </c>
      <c r="I68" s="47" t="s">
        <v>75</v>
      </c>
      <c r="J68" s="49">
        <v>0.52</v>
      </c>
      <c r="K68" s="41"/>
    </row>
    <row r="69" spans="1:11">
      <c r="A69" s="21">
        <v>61</v>
      </c>
      <c r="B69" s="16" t="s">
        <v>111</v>
      </c>
      <c r="C69" s="17">
        <v>61</v>
      </c>
      <c r="D69" s="18">
        <v>1.75</v>
      </c>
      <c r="E69" s="18">
        <v>0.81</v>
      </c>
      <c r="F69" s="18"/>
      <c r="G69" s="19">
        <f>D69*E69</f>
        <v>1.4175</v>
      </c>
      <c r="H69" s="24" t="s">
        <v>110</v>
      </c>
      <c r="I69" s="47" t="s">
        <v>75</v>
      </c>
      <c r="J69" s="49">
        <v>1.42</v>
      </c>
      <c r="K69" s="41"/>
    </row>
    <row r="70" spans="1:11">
      <c r="A70" s="21">
        <v>62</v>
      </c>
      <c r="B70" s="16" t="s">
        <v>112</v>
      </c>
      <c r="C70" s="17">
        <v>62</v>
      </c>
      <c r="D70" s="18"/>
      <c r="E70" s="18"/>
      <c r="F70" s="18"/>
      <c r="G70" s="19"/>
      <c r="H70" s="24" t="s">
        <v>113</v>
      </c>
      <c r="I70" s="42" t="s">
        <v>72</v>
      </c>
      <c r="J70" s="40">
        <v>1</v>
      </c>
      <c r="K70" s="41"/>
    </row>
    <row r="71" spans="1:11">
      <c r="A71" s="21">
        <v>63</v>
      </c>
      <c r="B71" s="16" t="s">
        <v>112</v>
      </c>
      <c r="C71" s="17">
        <v>63</v>
      </c>
      <c r="D71" s="18"/>
      <c r="E71" s="18"/>
      <c r="F71" s="18"/>
      <c r="G71" s="19"/>
      <c r="H71" s="24" t="s">
        <v>113</v>
      </c>
      <c r="I71" s="42" t="s">
        <v>72</v>
      </c>
      <c r="J71" s="40">
        <v>1</v>
      </c>
      <c r="K71" s="41"/>
    </row>
    <row r="72" spans="1:11">
      <c r="A72" s="21">
        <v>64</v>
      </c>
      <c r="B72" s="16" t="s">
        <v>112</v>
      </c>
      <c r="C72" s="17">
        <v>64</v>
      </c>
      <c r="D72" s="18"/>
      <c r="E72" s="18"/>
      <c r="F72" s="18"/>
      <c r="G72" s="19"/>
      <c r="H72" s="24" t="s">
        <v>113</v>
      </c>
      <c r="I72" s="42" t="s">
        <v>72</v>
      </c>
      <c r="J72" s="40">
        <v>1</v>
      </c>
      <c r="K72" s="41"/>
    </row>
    <row r="73" spans="1:11">
      <c r="A73" s="21">
        <v>65</v>
      </c>
      <c r="B73" s="16" t="s">
        <v>114</v>
      </c>
      <c r="C73" s="17">
        <v>65</v>
      </c>
      <c r="D73" s="18">
        <v>1.6</v>
      </c>
      <c r="E73" s="18">
        <v>1</v>
      </c>
      <c r="F73" s="18"/>
      <c r="G73" s="19"/>
      <c r="H73" s="24" t="s">
        <v>26</v>
      </c>
      <c r="I73" s="42" t="s">
        <v>72</v>
      </c>
      <c r="J73" s="40">
        <v>1</v>
      </c>
      <c r="K73" s="41"/>
    </row>
    <row r="74" spans="1:11">
      <c r="A74" s="21">
        <v>66</v>
      </c>
      <c r="B74" s="16" t="s">
        <v>115</v>
      </c>
      <c r="C74" s="17">
        <v>66</v>
      </c>
      <c r="D74" s="18">
        <v>1.58</v>
      </c>
      <c r="E74" s="18">
        <v>0.87</v>
      </c>
      <c r="F74" s="18"/>
      <c r="G74" s="19">
        <f>D74*E74</f>
        <v>1.3746</v>
      </c>
      <c r="H74" s="24" t="s">
        <v>116</v>
      </c>
      <c r="I74" s="47" t="s">
        <v>75</v>
      </c>
      <c r="J74" s="49">
        <v>1.37</v>
      </c>
      <c r="K74" s="41"/>
    </row>
    <row r="75" spans="1:11">
      <c r="A75" s="21">
        <v>67</v>
      </c>
      <c r="B75" s="16" t="s">
        <v>117</v>
      </c>
      <c r="C75" s="17">
        <v>67</v>
      </c>
      <c r="D75" s="18" t="s">
        <v>118</v>
      </c>
      <c r="E75" s="18"/>
      <c r="F75" s="18"/>
      <c r="G75" s="18"/>
      <c r="H75" s="18"/>
      <c r="I75" s="42" t="s">
        <v>107</v>
      </c>
      <c r="J75" s="40">
        <v>1</v>
      </c>
      <c r="K75" s="41"/>
    </row>
    <row r="76" spans="1:11">
      <c r="A76" s="21">
        <v>68</v>
      </c>
      <c r="B76" s="16" t="s">
        <v>119</v>
      </c>
      <c r="C76" s="17">
        <v>68</v>
      </c>
      <c r="D76" s="34" t="s">
        <v>120</v>
      </c>
      <c r="E76" s="18"/>
      <c r="F76" s="18"/>
      <c r="G76" s="18"/>
      <c r="H76" s="18"/>
      <c r="I76" s="42" t="s">
        <v>121</v>
      </c>
      <c r="J76" s="40">
        <v>1</v>
      </c>
      <c r="K76" s="41"/>
    </row>
    <row r="77" spans="1:11">
      <c r="A77" s="21">
        <v>69</v>
      </c>
      <c r="B77" s="16" t="s">
        <v>122</v>
      </c>
      <c r="C77" s="17">
        <v>69</v>
      </c>
      <c r="D77" s="18">
        <v>1.8</v>
      </c>
      <c r="E77" s="18">
        <v>0.86</v>
      </c>
      <c r="F77" s="18"/>
      <c r="G77" s="19">
        <f>D77*E77</f>
        <v>1.548</v>
      </c>
      <c r="H77" s="24" t="s">
        <v>110</v>
      </c>
      <c r="I77" s="47" t="s">
        <v>75</v>
      </c>
      <c r="J77" s="49">
        <v>1.55</v>
      </c>
      <c r="K77" s="41"/>
    </row>
    <row r="78" spans="1:11">
      <c r="A78" s="21">
        <v>70</v>
      </c>
      <c r="B78" s="16" t="s">
        <v>123</v>
      </c>
      <c r="C78" s="17">
        <v>70</v>
      </c>
      <c r="D78" s="18">
        <v>1.83</v>
      </c>
      <c r="E78" s="18">
        <v>1.1</v>
      </c>
      <c r="F78" s="18"/>
      <c r="G78" s="19">
        <f>D78*E78</f>
        <v>2.013</v>
      </c>
      <c r="H78" s="24" t="s">
        <v>110</v>
      </c>
      <c r="I78" s="47" t="s">
        <v>75</v>
      </c>
      <c r="J78" s="49">
        <v>2.01</v>
      </c>
      <c r="K78" s="41"/>
    </row>
    <row r="79" spans="1:11">
      <c r="A79" s="21">
        <v>71</v>
      </c>
      <c r="B79" s="16" t="s">
        <v>124</v>
      </c>
      <c r="C79" s="17">
        <v>71</v>
      </c>
      <c r="D79" s="18"/>
      <c r="E79" s="18"/>
      <c r="F79" s="18"/>
      <c r="G79" s="19"/>
      <c r="H79" s="20"/>
      <c r="I79" s="47" t="s">
        <v>70</v>
      </c>
      <c r="J79" s="40">
        <v>1</v>
      </c>
      <c r="K79" s="41"/>
    </row>
    <row r="80" spans="1:11">
      <c r="A80" s="21">
        <v>72</v>
      </c>
      <c r="B80" s="16" t="s">
        <v>125</v>
      </c>
      <c r="C80" s="17">
        <v>72</v>
      </c>
      <c r="D80" s="18">
        <v>1.73</v>
      </c>
      <c r="E80" s="18">
        <v>0.83</v>
      </c>
      <c r="F80" s="18"/>
      <c r="G80" s="19">
        <f>D80*E80</f>
        <v>1.4359</v>
      </c>
      <c r="H80" s="24" t="s">
        <v>110</v>
      </c>
      <c r="I80" s="42" t="s">
        <v>95</v>
      </c>
      <c r="J80" s="40">
        <v>4</v>
      </c>
      <c r="K80" s="41"/>
    </row>
    <row r="81" spans="1:11">
      <c r="A81" s="21">
        <v>73</v>
      </c>
      <c r="B81" s="16" t="s">
        <v>126</v>
      </c>
      <c r="C81" s="17">
        <v>73</v>
      </c>
      <c r="D81" s="18"/>
      <c r="E81" s="18"/>
      <c r="F81" s="18"/>
      <c r="G81" s="19"/>
      <c r="H81" s="24" t="s">
        <v>127</v>
      </c>
      <c r="I81" s="42" t="s">
        <v>72</v>
      </c>
      <c r="J81" s="40">
        <v>1</v>
      </c>
      <c r="K81" s="41"/>
    </row>
    <row r="82" spans="1:11">
      <c r="A82" s="21">
        <v>74</v>
      </c>
      <c r="B82" s="16" t="s">
        <v>128</v>
      </c>
      <c r="C82" s="17">
        <v>74</v>
      </c>
      <c r="D82" s="18">
        <v>1.2</v>
      </c>
      <c r="E82" s="18">
        <v>0.4</v>
      </c>
      <c r="F82" s="18">
        <v>2</v>
      </c>
      <c r="G82" s="19"/>
      <c r="H82" s="24" t="s">
        <v>26</v>
      </c>
      <c r="I82" s="42" t="s">
        <v>70</v>
      </c>
      <c r="J82" s="40">
        <v>1</v>
      </c>
      <c r="K82" s="41"/>
    </row>
    <row r="83" spans="1:11">
      <c r="A83" s="21">
        <v>75</v>
      </c>
      <c r="B83" s="16" t="s">
        <v>128</v>
      </c>
      <c r="C83" s="17">
        <v>75</v>
      </c>
      <c r="D83" s="18">
        <v>1.2</v>
      </c>
      <c r="E83" s="18">
        <v>0.4</v>
      </c>
      <c r="F83" s="18">
        <v>2</v>
      </c>
      <c r="G83" s="19"/>
      <c r="H83" s="24" t="s">
        <v>26</v>
      </c>
      <c r="I83" s="42" t="s">
        <v>70</v>
      </c>
      <c r="J83" s="40">
        <v>1</v>
      </c>
      <c r="K83" s="41"/>
    </row>
    <row r="84" spans="1:11">
      <c r="A84" s="21">
        <v>76</v>
      </c>
      <c r="B84" s="16" t="s">
        <v>129</v>
      </c>
      <c r="C84" s="17">
        <v>76</v>
      </c>
      <c r="D84" s="18">
        <v>1.28</v>
      </c>
      <c r="E84" s="18">
        <v>0.83</v>
      </c>
      <c r="F84" s="18"/>
      <c r="G84" s="19"/>
      <c r="H84" s="24" t="s">
        <v>26</v>
      </c>
      <c r="I84" s="42" t="s">
        <v>72</v>
      </c>
      <c r="J84" s="40">
        <v>1</v>
      </c>
      <c r="K84" s="41"/>
    </row>
    <row r="85" spans="1:11">
      <c r="A85" s="21">
        <v>77</v>
      </c>
      <c r="B85" s="16" t="s">
        <v>129</v>
      </c>
      <c r="C85" s="17">
        <v>77</v>
      </c>
      <c r="D85" s="18">
        <v>1.6</v>
      </c>
      <c r="E85" s="18">
        <v>1</v>
      </c>
      <c r="F85" s="18"/>
      <c r="G85" s="19"/>
      <c r="H85" s="24" t="s">
        <v>26</v>
      </c>
      <c r="I85" s="42" t="s">
        <v>72</v>
      </c>
      <c r="J85" s="40">
        <v>1</v>
      </c>
      <c r="K85" s="41"/>
    </row>
    <row r="86" spans="1:11">
      <c r="A86" s="25">
        <v>78</v>
      </c>
      <c r="B86" s="26" t="s">
        <v>130</v>
      </c>
      <c r="C86" s="27">
        <v>78</v>
      </c>
      <c r="D86" s="51" t="s">
        <v>131</v>
      </c>
      <c r="E86" s="28"/>
      <c r="F86" s="28"/>
      <c r="G86" s="28"/>
      <c r="H86" s="28"/>
      <c r="I86" s="45" t="s">
        <v>132</v>
      </c>
      <c r="J86" s="46">
        <v>416</v>
      </c>
      <c r="K86" s="50"/>
    </row>
    <row r="87" spans="1:11">
      <c r="A87" s="21">
        <v>79</v>
      </c>
      <c r="B87" s="16" t="s">
        <v>133</v>
      </c>
      <c r="C87" s="17">
        <v>79</v>
      </c>
      <c r="D87" s="18" t="s">
        <v>134</v>
      </c>
      <c r="E87" s="18"/>
      <c r="F87" s="18"/>
      <c r="G87" s="18"/>
      <c r="H87" s="18"/>
      <c r="I87" s="42" t="s">
        <v>107</v>
      </c>
      <c r="J87" s="40">
        <v>1</v>
      </c>
      <c r="K87" s="41"/>
    </row>
    <row r="88" spans="1:11">
      <c r="A88" s="21">
        <v>80</v>
      </c>
      <c r="B88" s="16" t="s">
        <v>135</v>
      </c>
      <c r="C88" s="17">
        <v>80</v>
      </c>
      <c r="D88" s="18">
        <v>2.2</v>
      </c>
      <c r="E88" s="18">
        <v>0.7</v>
      </c>
      <c r="F88" s="18"/>
      <c r="G88" s="19">
        <f>D88*E88</f>
        <v>1.54</v>
      </c>
      <c r="H88" s="24"/>
      <c r="I88" s="47" t="s">
        <v>75</v>
      </c>
      <c r="J88" s="49">
        <v>1.54</v>
      </c>
      <c r="K88" s="41"/>
    </row>
    <row r="89" spans="1:11">
      <c r="A89" s="21">
        <v>81</v>
      </c>
      <c r="B89" s="16" t="s">
        <v>136</v>
      </c>
      <c r="C89" s="17">
        <v>81</v>
      </c>
      <c r="D89" s="52" t="s">
        <v>137</v>
      </c>
      <c r="E89" s="31"/>
      <c r="F89" s="31"/>
      <c r="G89" s="31"/>
      <c r="H89" s="31"/>
      <c r="I89" s="42" t="s">
        <v>107</v>
      </c>
      <c r="J89" s="40">
        <v>1</v>
      </c>
      <c r="K89" s="41"/>
    </row>
    <row r="90" spans="1:11">
      <c r="A90" s="21">
        <v>82</v>
      </c>
      <c r="B90" s="16" t="s">
        <v>138</v>
      </c>
      <c r="C90" s="17">
        <v>82</v>
      </c>
      <c r="D90" s="31" t="s">
        <v>139</v>
      </c>
      <c r="E90" s="18">
        <v>0.74</v>
      </c>
      <c r="F90" s="31"/>
      <c r="G90" s="19"/>
      <c r="H90" s="24" t="s">
        <v>110</v>
      </c>
      <c r="I90" s="42" t="s">
        <v>95</v>
      </c>
      <c r="J90" s="40">
        <v>2</v>
      </c>
      <c r="K90" s="41"/>
    </row>
    <row r="91" spans="1:11">
      <c r="A91" s="21">
        <v>83</v>
      </c>
      <c r="B91" s="16" t="s">
        <v>140</v>
      </c>
      <c r="C91" s="17">
        <v>83</v>
      </c>
      <c r="D91" s="52" t="s">
        <v>141</v>
      </c>
      <c r="E91" s="31"/>
      <c r="F91" s="31"/>
      <c r="G91" s="31"/>
      <c r="H91" s="31"/>
      <c r="I91" s="42" t="s">
        <v>107</v>
      </c>
      <c r="J91" s="40">
        <v>1</v>
      </c>
      <c r="K91" s="41"/>
    </row>
    <row r="92" spans="1:11">
      <c r="A92" s="21">
        <v>84</v>
      </c>
      <c r="B92" s="16" t="s">
        <v>74</v>
      </c>
      <c r="C92" s="17">
        <v>84</v>
      </c>
      <c r="D92" s="31" t="s">
        <v>142</v>
      </c>
      <c r="E92" s="18">
        <v>1.17</v>
      </c>
      <c r="F92" s="31"/>
      <c r="G92" s="19"/>
      <c r="H92" s="24" t="s">
        <v>110</v>
      </c>
      <c r="I92" s="47" t="s">
        <v>75</v>
      </c>
      <c r="J92" s="49">
        <f>D92*E92</f>
        <v>2.1528</v>
      </c>
      <c r="K92" s="41"/>
    </row>
    <row r="93" spans="1:11">
      <c r="A93" s="21">
        <v>85</v>
      </c>
      <c r="B93" s="16" t="s">
        <v>143</v>
      </c>
      <c r="C93" s="17">
        <v>85</v>
      </c>
      <c r="D93" s="31" t="s">
        <v>144</v>
      </c>
      <c r="E93" s="18">
        <v>0.56</v>
      </c>
      <c r="F93" s="31"/>
      <c r="G93" s="19"/>
      <c r="H93" s="24" t="s">
        <v>110</v>
      </c>
      <c r="I93" s="42" t="s">
        <v>42</v>
      </c>
      <c r="J93" s="40">
        <v>1</v>
      </c>
      <c r="K93" s="41"/>
    </row>
    <row r="94" ht="16.5" spans="1:11">
      <c r="A94" s="21">
        <v>86</v>
      </c>
      <c r="B94" s="16" t="s">
        <v>145</v>
      </c>
      <c r="C94" s="17">
        <v>86</v>
      </c>
      <c r="D94" s="53" t="s">
        <v>146</v>
      </c>
      <c r="E94" s="18"/>
      <c r="F94" s="31"/>
      <c r="G94" s="19"/>
      <c r="H94" s="24" t="s">
        <v>147</v>
      </c>
      <c r="I94" s="42" t="s">
        <v>72</v>
      </c>
      <c r="J94" s="40">
        <v>1</v>
      </c>
      <c r="K94" s="41"/>
    </row>
    <row r="95" spans="1:11">
      <c r="A95" s="21">
        <v>87</v>
      </c>
      <c r="B95" s="16" t="s">
        <v>148</v>
      </c>
      <c r="C95" s="17">
        <v>87</v>
      </c>
      <c r="D95" s="31"/>
      <c r="E95" s="18"/>
      <c r="F95" s="31"/>
      <c r="G95" s="19"/>
      <c r="H95" s="24"/>
      <c r="I95" s="42" t="s">
        <v>72</v>
      </c>
      <c r="J95" s="40">
        <v>2</v>
      </c>
      <c r="K95" s="41"/>
    </row>
    <row r="96" spans="1:11">
      <c r="A96" s="21">
        <v>88</v>
      </c>
      <c r="B96" s="16" t="s">
        <v>149</v>
      </c>
      <c r="C96" s="17">
        <v>88</v>
      </c>
      <c r="D96" s="31"/>
      <c r="E96" s="18"/>
      <c r="F96" s="31"/>
      <c r="G96" s="19"/>
      <c r="H96" s="24" t="s">
        <v>110</v>
      </c>
      <c r="I96" s="42" t="s">
        <v>42</v>
      </c>
      <c r="J96" s="40">
        <v>1</v>
      </c>
      <c r="K96" s="41"/>
    </row>
    <row r="97" spans="1:11">
      <c r="A97" s="21">
        <v>89</v>
      </c>
      <c r="B97" s="16" t="s">
        <v>149</v>
      </c>
      <c r="C97" s="17">
        <v>89</v>
      </c>
      <c r="D97" s="31"/>
      <c r="E97" s="18"/>
      <c r="F97" s="31"/>
      <c r="G97" s="19"/>
      <c r="H97" s="24" t="s">
        <v>110</v>
      </c>
      <c r="I97" s="42" t="s">
        <v>42</v>
      </c>
      <c r="J97" s="40">
        <v>1</v>
      </c>
      <c r="K97" s="41"/>
    </row>
    <row r="98" spans="1:11">
      <c r="A98" s="21">
        <v>90</v>
      </c>
      <c r="B98" s="16" t="s">
        <v>150</v>
      </c>
      <c r="C98" s="17">
        <v>92</v>
      </c>
      <c r="D98" s="31"/>
      <c r="E98" s="18"/>
      <c r="F98" s="31"/>
      <c r="G98" s="19"/>
      <c r="H98" s="24" t="s">
        <v>151</v>
      </c>
      <c r="I98" s="42" t="s">
        <v>152</v>
      </c>
      <c r="J98" s="40">
        <v>29</v>
      </c>
      <c r="K98" s="41"/>
    </row>
    <row r="99" ht="16.5" spans="1:11">
      <c r="A99" s="21">
        <v>91</v>
      </c>
      <c r="B99" s="16" t="s">
        <v>153</v>
      </c>
      <c r="C99" s="17">
        <v>93</v>
      </c>
      <c r="D99" s="53" t="s">
        <v>154</v>
      </c>
      <c r="E99" s="18"/>
      <c r="F99" s="31" t="s">
        <v>155</v>
      </c>
      <c r="G99" s="19"/>
      <c r="H99" s="24" t="s">
        <v>90</v>
      </c>
      <c r="I99" s="42" t="s">
        <v>37</v>
      </c>
      <c r="J99" s="40">
        <v>1</v>
      </c>
      <c r="K99" s="41"/>
    </row>
    <row r="100" ht="16.5" spans="1:11">
      <c r="A100" s="21">
        <v>92</v>
      </c>
      <c r="B100" s="16" t="s">
        <v>156</v>
      </c>
      <c r="C100" s="17">
        <v>94</v>
      </c>
      <c r="D100" s="53" t="s">
        <v>157</v>
      </c>
      <c r="E100" s="18">
        <v>1.5</v>
      </c>
      <c r="F100" s="31" t="s">
        <v>158</v>
      </c>
      <c r="G100" s="19"/>
      <c r="H100" s="24" t="s">
        <v>159</v>
      </c>
      <c r="I100" s="42" t="s">
        <v>37</v>
      </c>
      <c r="J100" s="40">
        <v>1</v>
      </c>
      <c r="K100" s="41"/>
    </row>
    <row r="101" spans="1:11">
      <c r="A101" s="21">
        <v>93</v>
      </c>
      <c r="B101" s="16" t="s">
        <v>160</v>
      </c>
      <c r="C101" s="17">
        <v>95</v>
      </c>
      <c r="D101" s="31" t="s">
        <v>161</v>
      </c>
      <c r="E101" s="18">
        <v>1.1</v>
      </c>
      <c r="F101" s="31"/>
      <c r="G101" s="19"/>
      <c r="H101" s="24" t="s">
        <v>90</v>
      </c>
      <c r="I101" s="42" t="s">
        <v>37</v>
      </c>
      <c r="J101" s="40">
        <v>1</v>
      </c>
      <c r="K101" s="41"/>
    </row>
    <row r="102" spans="1:11">
      <c r="A102" s="21">
        <v>94</v>
      </c>
      <c r="B102" s="16" t="s">
        <v>162</v>
      </c>
      <c r="C102" s="17">
        <v>96</v>
      </c>
      <c r="D102" s="31"/>
      <c r="E102" s="18"/>
      <c r="F102" s="31"/>
      <c r="G102" s="19"/>
      <c r="H102" s="24" t="s">
        <v>90</v>
      </c>
      <c r="I102" s="42" t="s">
        <v>37</v>
      </c>
      <c r="J102" s="40">
        <v>1</v>
      </c>
      <c r="K102" s="41" t="s">
        <v>163</v>
      </c>
    </row>
    <row r="103" spans="1:11">
      <c r="A103" s="21">
        <v>95</v>
      </c>
      <c r="B103" s="16" t="s">
        <v>164</v>
      </c>
      <c r="C103" s="17">
        <v>97</v>
      </c>
      <c r="D103" s="31" t="s">
        <v>165</v>
      </c>
      <c r="E103" s="18">
        <v>0.9</v>
      </c>
      <c r="F103" s="31"/>
      <c r="G103" s="19"/>
      <c r="H103" s="24" t="s">
        <v>90</v>
      </c>
      <c r="I103" s="42" t="s">
        <v>37</v>
      </c>
      <c r="J103" s="40">
        <v>1</v>
      </c>
      <c r="K103" s="41"/>
    </row>
    <row r="104" spans="1:11">
      <c r="A104" s="21">
        <v>96</v>
      </c>
      <c r="B104" s="16" t="s">
        <v>166</v>
      </c>
      <c r="C104" s="17">
        <v>98</v>
      </c>
      <c r="D104" s="31" t="s">
        <v>167</v>
      </c>
      <c r="E104" s="18">
        <v>1.6</v>
      </c>
      <c r="F104" s="31" t="s">
        <v>168</v>
      </c>
      <c r="G104" s="19"/>
      <c r="H104" s="24" t="s">
        <v>90</v>
      </c>
      <c r="I104" s="42" t="s">
        <v>37</v>
      </c>
      <c r="J104" s="40">
        <v>1</v>
      </c>
      <c r="K104" s="41"/>
    </row>
    <row r="105" spans="1:11">
      <c r="A105" s="21">
        <v>97</v>
      </c>
      <c r="B105" s="16" t="s">
        <v>169</v>
      </c>
      <c r="C105" s="17">
        <v>99</v>
      </c>
      <c r="D105" s="31" t="s">
        <v>170</v>
      </c>
      <c r="E105" s="18">
        <v>0.6</v>
      </c>
      <c r="F105" s="31"/>
      <c r="G105" s="19"/>
      <c r="H105" s="24" t="s">
        <v>90</v>
      </c>
      <c r="I105" s="42" t="s">
        <v>37</v>
      </c>
      <c r="J105" s="40">
        <v>1</v>
      </c>
      <c r="K105" s="41"/>
    </row>
    <row r="106" ht="16.5" spans="1:11">
      <c r="A106" s="21">
        <v>98</v>
      </c>
      <c r="B106" s="16" t="s">
        <v>171</v>
      </c>
      <c r="C106" s="17">
        <v>100</v>
      </c>
      <c r="D106" s="53" t="s">
        <v>172</v>
      </c>
      <c r="E106" s="18"/>
      <c r="F106" s="31" t="s">
        <v>54</v>
      </c>
      <c r="G106" s="19"/>
      <c r="H106" s="24" t="s">
        <v>90</v>
      </c>
      <c r="I106" s="42" t="s">
        <v>37</v>
      </c>
      <c r="J106" s="40">
        <v>1</v>
      </c>
      <c r="K106" s="41"/>
    </row>
    <row r="107" ht="16.5" spans="1:11">
      <c r="A107" s="21">
        <v>99</v>
      </c>
      <c r="B107" s="16" t="s">
        <v>173</v>
      </c>
      <c r="C107" s="17">
        <v>101</v>
      </c>
      <c r="D107" s="53" t="s">
        <v>174</v>
      </c>
      <c r="E107" s="18"/>
      <c r="F107" s="31" t="s">
        <v>175</v>
      </c>
      <c r="G107" s="19"/>
      <c r="H107" s="24" t="s">
        <v>90</v>
      </c>
      <c r="I107" s="42" t="s">
        <v>37</v>
      </c>
      <c r="J107" s="40">
        <v>1</v>
      </c>
      <c r="K107" s="41"/>
    </row>
    <row r="108" spans="1:11">
      <c r="A108" s="21">
        <v>100</v>
      </c>
      <c r="B108" s="16" t="s">
        <v>176</v>
      </c>
      <c r="C108" s="17">
        <v>102</v>
      </c>
      <c r="D108" s="31" t="s">
        <v>161</v>
      </c>
      <c r="E108" s="18">
        <v>1.3</v>
      </c>
      <c r="F108" s="31" t="s">
        <v>177</v>
      </c>
      <c r="G108" s="19"/>
      <c r="H108" s="24" t="s">
        <v>90</v>
      </c>
      <c r="I108" s="42" t="s">
        <v>37</v>
      </c>
      <c r="J108" s="40">
        <v>1</v>
      </c>
      <c r="K108" s="41"/>
    </row>
    <row r="109" spans="1:11">
      <c r="A109" s="21">
        <v>101</v>
      </c>
      <c r="B109" s="16" t="s">
        <v>178</v>
      </c>
      <c r="C109" s="17">
        <v>103</v>
      </c>
      <c r="D109" s="31"/>
      <c r="E109" s="18"/>
      <c r="F109" s="31"/>
      <c r="G109" s="19"/>
      <c r="H109" s="24" t="s">
        <v>26</v>
      </c>
      <c r="I109" s="42" t="s">
        <v>107</v>
      </c>
      <c r="J109" s="40">
        <v>1</v>
      </c>
      <c r="K109" s="41"/>
    </row>
    <row r="110" spans="1:11">
      <c r="A110" s="21">
        <v>102</v>
      </c>
      <c r="B110" s="16" t="s">
        <v>179</v>
      </c>
      <c r="C110" s="54" t="s">
        <v>180</v>
      </c>
      <c r="D110" s="31" t="s">
        <v>181</v>
      </c>
      <c r="E110" s="18">
        <v>3</v>
      </c>
      <c r="F110" s="31" t="s">
        <v>182</v>
      </c>
      <c r="G110" s="19"/>
      <c r="H110" s="24" t="s">
        <v>159</v>
      </c>
      <c r="I110" s="42" t="s">
        <v>183</v>
      </c>
      <c r="J110" s="40">
        <f t="shared" ref="J110:J120" si="0">D110*E110*F110*2.7</f>
        <v>24.3</v>
      </c>
      <c r="K110" s="41"/>
    </row>
    <row r="111" spans="1:11">
      <c r="A111" s="21">
        <v>103</v>
      </c>
      <c r="B111" s="16" t="s">
        <v>184</v>
      </c>
      <c r="C111" s="54" t="s">
        <v>180</v>
      </c>
      <c r="D111" s="31" t="s">
        <v>165</v>
      </c>
      <c r="E111" s="18">
        <v>2.5</v>
      </c>
      <c r="F111" s="31" t="s">
        <v>175</v>
      </c>
      <c r="G111" s="19"/>
      <c r="H111" s="24" t="s">
        <v>159</v>
      </c>
      <c r="I111" s="42" t="s">
        <v>183</v>
      </c>
      <c r="J111" s="40">
        <f t="shared" si="0"/>
        <v>9.28125</v>
      </c>
      <c r="K111" s="41"/>
    </row>
    <row r="112" spans="1:11">
      <c r="A112" s="21">
        <v>104</v>
      </c>
      <c r="B112" s="16" t="s">
        <v>185</v>
      </c>
      <c r="C112" s="54" t="s">
        <v>180</v>
      </c>
      <c r="D112" s="31" t="s">
        <v>165</v>
      </c>
      <c r="E112" s="18">
        <v>2</v>
      </c>
      <c r="F112" s="31" t="s">
        <v>186</v>
      </c>
      <c r="G112" s="19"/>
      <c r="H112" s="24" t="s">
        <v>159</v>
      </c>
      <c r="I112" s="42" t="s">
        <v>183</v>
      </c>
      <c r="J112" s="40">
        <f t="shared" si="0"/>
        <v>27</v>
      </c>
      <c r="K112" s="41"/>
    </row>
    <row r="113" spans="1:11">
      <c r="A113" s="21">
        <v>105</v>
      </c>
      <c r="B113" s="16" t="s">
        <v>185</v>
      </c>
      <c r="C113" s="54" t="s">
        <v>180</v>
      </c>
      <c r="D113" s="31" t="s">
        <v>181</v>
      </c>
      <c r="E113" s="18">
        <v>3</v>
      </c>
      <c r="F113" s="31" t="s">
        <v>187</v>
      </c>
      <c r="G113" s="19"/>
      <c r="H113" s="24" t="s">
        <v>159</v>
      </c>
      <c r="I113" s="42" t="s">
        <v>183</v>
      </c>
      <c r="J113" s="40">
        <f t="shared" si="0"/>
        <v>36.45</v>
      </c>
      <c r="K113" s="41"/>
    </row>
    <row r="114" spans="1:11">
      <c r="A114" s="21">
        <v>106</v>
      </c>
      <c r="B114" s="16" t="s">
        <v>188</v>
      </c>
      <c r="C114" s="54" t="s">
        <v>180</v>
      </c>
      <c r="D114" s="31" t="s">
        <v>186</v>
      </c>
      <c r="E114" s="18">
        <v>2</v>
      </c>
      <c r="F114" s="31" t="s">
        <v>170</v>
      </c>
      <c r="G114" s="19"/>
      <c r="H114" s="24" t="s">
        <v>159</v>
      </c>
      <c r="I114" s="42" t="s">
        <v>183</v>
      </c>
      <c r="J114" s="40">
        <f t="shared" si="0"/>
        <v>12.96</v>
      </c>
      <c r="K114" s="41"/>
    </row>
    <row r="115" spans="1:11">
      <c r="A115" s="21">
        <v>107</v>
      </c>
      <c r="B115" s="16" t="s">
        <v>189</v>
      </c>
      <c r="C115" s="54" t="s">
        <v>180</v>
      </c>
      <c r="D115" s="31" t="s">
        <v>186</v>
      </c>
      <c r="E115" s="18">
        <v>1.5</v>
      </c>
      <c r="F115" s="31" t="s">
        <v>158</v>
      </c>
      <c r="G115" s="19"/>
      <c r="H115" s="24" t="s">
        <v>159</v>
      </c>
      <c r="I115" s="42" t="s">
        <v>183</v>
      </c>
      <c r="J115" s="40">
        <f t="shared" si="0"/>
        <v>3.24</v>
      </c>
      <c r="K115" s="41"/>
    </row>
    <row r="116" spans="1:11">
      <c r="A116" s="21">
        <v>108</v>
      </c>
      <c r="B116" s="16" t="s">
        <v>190</v>
      </c>
      <c r="C116" s="54" t="s">
        <v>180</v>
      </c>
      <c r="D116" s="31" t="s">
        <v>165</v>
      </c>
      <c r="E116" s="18">
        <v>1.5</v>
      </c>
      <c r="F116" s="31" t="s">
        <v>182</v>
      </c>
      <c r="G116" s="19"/>
      <c r="H116" s="24" t="s">
        <v>159</v>
      </c>
      <c r="I116" s="42" t="s">
        <v>183</v>
      </c>
      <c r="J116" s="40">
        <f t="shared" si="0"/>
        <v>10.125</v>
      </c>
      <c r="K116" s="41"/>
    </row>
    <row r="117" spans="1:11">
      <c r="A117" s="21">
        <v>109</v>
      </c>
      <c r="B117" s="16" t="s">
        <v>191</v>
      </c>
      <c r="C117" s="54" t="s">
        <v>180</v>
      </c>
      <c r="D117" s="31" t="s">
        <v>186</v>
      </c>
      <c r="E117" s="18">
        <v>1.5</v>
      </c>
      <c r="F117" s="31" t="s">
        <v>182</v>
      </c>
      <c r="G117" s="19"/>
      <c r="H117" s="24" t="s">
        <v>159</v>
      </c>
      <c r="I117" s="42" t="s">
        <v>183</v>
      </c>
      <c r="J117" s="40">
        <f t="shared" si="0"/>
        <v>8.1</v>
      </c>
      <c r="K117" s="41"/>
    </row>
    <row r="118" spans="1:11">
      <c r="A118" s="21">
        <v>110</v>
      </c>
      <c r="B118" s="16" t="s">
        <v>192</v>
      </c>
      <c r="C118" s="54" t="s">
        <v>180</v>
      </c>
      <c r="D118" s="31" t="s">
        <v>186</v>
      </c>
      <c r="E118" s="18">
        <v>1.5</v>
      </c>
      <c r="F118" s="31" t="s">
        <v>193</v>
      </c>
      <c r="G118" s="19"/>
      <c r="H118" s="24" t="s">
        <v>159</v>
      </c>
      <c r="I118" s="42" t="s">
        <v>183</v>
      </c>
      <c r="J118" s="40">
        <f t="shared" si="0"/>
        <v>4.05</v>
      </c>
      <c r="K118" s="41"/>
    </row>
    <row r="119" spans="1:11">
      <c r="A119" s="21">
        <v>111</v>
      </c>
      <c r="B119" s="16" t="s">
        <v>194</v>
      </c>
      <c r="C119" s="54" t="s">
        <v>180</v>
      </c>
      <c r="D119" s="31" t="s">
        <v>186</v>
      </c>
      <c r="E119" s="18">
        <v>1.5</v>
      </c>
      <c r="F119" s="31" t="s">
        <v>187</v>
      </c>
      <c r="G119" s="19"/>
      <c r="H119" s="24" t="s">
        <v>159</v>
      </c>
      <c r="I119" s="42" t="s">
        <v>183</v>
      </c>
      <c r="J119" s="40">
        <f t="shared" si="0"/>
        <v>12.15</v>
      </c>
      <c r="K119" s="41"/>
    </row>
    <row r="120" spans="1:11">
      <c r="A120" s="21">
        <v>112</v>
      </c>
      <c r="B120" s="16" t="s">
        <v>195</v>
      </c>
      <c r="C120" s="54" t="s">
        <v>180</v>
      </c>
      <c r="D120" s="31" t="s">
        <v>196</v>
      </c>
      <c r="E120" s="18">
        <v>1.3</v>
      </c>
      <c r="F120" s="31" t="s">
        <v>193</v>
      </c>
      <c r="G120" s="19"/>
      <c r="H120" s="24" t="s">
        <v>159</v>
      </c>
      <c r="I120" s="42" t="s">
        <v>183</v>
      </c>
      <c r="J120" s="40">
        <f t="shared" si="0"/>
        <v>3.3345</v>
      </c>
      <c r="K120" s="41"/>
    </row>
    <row r="121" spans="1:11">
      <c r="A121" s="21">
        <v>113</v>
      </c>
      <c r="B121" s="16" t="s">
        <v>197</v>
      </c>
      <c r="C121" s="54" t="s">
        <v>180</v>
      </c>
      <c r="D121" s="31"/>
      <c r="E121" s="18"/>
      <c r="F121" s="31"/>
      <c r="G121" s="19"/>
      <c r="H121" s="24" t="s">
        <v>159</v>
      </c>
      <c r="I121" s="42" t="s">
        <v>70</v>
      </c>
      <c r="J121" s="40">
        <v>4</v>
      </c>
      <c r="K121" s="41"/>
    </row>
    <row r="122" spans="1:11">
      <c r="A122" s="21">
        <v>114</v>
      </c>
      <c r="B122" s="16" t="s">
        <v>198</v>
      </c>
      <c r="C122" s="54" t="s">
        <v>180</v>
      </c>
      <c r="D122" s="31" t="s">
        <v>181</v>
      </c>
      <c r="E122" s="18">
        <v>2.5</v>
      </c>
      <c r="F122" s="31" t="s">
        <v>187</v>
      </c>
      <c r="G122" s="19"/>
      <c r="H122" s="24" t="s">
        <v>159</v>
      </c>
      <c r="I122" s="42" t="s">
        <v>183</v>
      </c>
      <c r="J122" s="40">
        <f>D122*E122*F122*2.7</f>
        <v>30.375</v>
      </c>
      <c r="K122" s="41"/>
    </row>
    <row r="123" spans="1:11">
      <c r="A123" s="21">
        <v>115</v>
      </c>
      <c r="B123" s="16" t="s">
        <v>199</v>
      </c>
      <c r="C123" s="54" t="s">
        <v>180</v>
      </c>
      <c r="D123" s="31" t="s">
        <v>200</v>
      </c>
      <c r="E123" s="18">
        <v>1.2</v>
      </c>
      <c r="F123" s="31" t="s">
        <v>170</v>
      </c>
      <c r="G123" s="19"/>
      <c r="H123" s="24" t="s">
        <v>159</v>
      </c>
      <c r="I123" s="42" t="s">
        <v>183</v>
      </c>
      <c r="J123" s="40">
        <f>D123*E123*F123*2.7</f>
        <v>19.44</v>
      </c>
      <c r="K123" s="41"/>
    </row>
    <row r="124" spans="1:11">
      <c r="A124" s="21">
        <v>116</v>
      </c>
      <c r="B124" s="16" t="s">
        <v>201</v>
      </c>
      <c r="C124" s="54" t="s">
        <v>180</v>
      </c>
      <c r="D124" s="31" t="s">
        <v>165</v>
      </c>
      <c r="E124" s="18">
        <v>2.5</v>
      </c>
      <c r="F124" s="31" t="s">
        <v>193</v>
      </c>
      <c r="G124" s="19"/>
      <c r="H124" s="24" t="s">
        <v>159</v>
      </c>
      <c r="I124" s="42" t="s">
        <v>183</v>
      </c>
      <c r="J124" s="40">
        <f>D124*E124*F124*2.7</f>
        <v>8.4375</v>
      </c>
      <c r="K124" s="41"/>
    </row>
    <row r="125" spans="1:11">
      <c r="A125" s="55" t="s">
        <v>202</v>
      </c>
      <c r="B125" s="55"/>
      <c r="C125" s="55"/>
      <c r="D125" s="56"/>
      <c r="E125" s="56"/>
      <c r="F125" s="34"/>
      <c r="G125" s="57"/>
      <c r="H125" s="55"/>
      <c r="I125" s="59"/>
      <c r="J125" s="60"/>
      <c r="K125" s="61"/>
    </row>
  </sheetData>
  <mergeCells count="30">
    <mergeCell ref="A1:K1"/>
    <mergeCell ref="F2:I2"/>
    <mergeCell ref="C3:G3"/>
    <mergeCell ref="D47:H47"/>
    <mergeCell ref="D57:H57"/>
    <mergeCell ref="D59:H59"/>
    <mergeCell ref="D60:H60"/>
    <mergeCell ref="D63:H63"/>
    <mergeCell ref="A64:K64"/>
    <mergeCell ref="F65:I65"/>
    <mergeCell ref="C66:G66"/>
    <mergeCell ref="D75:H75"/>
    <mergeCell ref="D76:H76"/>
    <mergeCell ref="D86:H86"/>
    <mergeCell ref="D87:H87"/>
    <mergeCell ref="D89:H89"/>
    <mergeCell ref="D91:H91"/>
    <mergeCell ref="A125:F125"/>
    <mergeCell ref="A3:A4"/>
    <mergeCell ref="A66:A67"/>
    <mergeCell ref="B3:B4"/>
    <mergeCell ref="B66:B67"/>
    <mergeCell ref="H3:H4"/>
    <mergeCell ref="H66:H67"/>
    <mergeCell ref="I3:I4"/>
    <mergeCell ref="I66:I67"/>
    <mergeCell ref="J3:J4"/>
    <mergeCell ref="J66:J67"/>
    <mergeCell ref="K3:K4"/>
    <mergeCell ref="K66:K67"/>
  </mergeCells>
  <pageMargins left="0.393700787401575" right="0.393700787401575" top="0.393700787401575" bottom="0.393700787401575" header="0.31496062992126" footer="0.31496062992126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于继东</dc:creator>
  <cp:lastModifiedBy>赵梦莹</cp:lastModifiedBy>
  <dcterms:created xsi:type="dcterms:W3CDTF">2020-12-18T09:28:00Z</dcterms:created>
  <cp:lastPrinted>2020-12-30T06:39:00Z</cp:lastPrinted>
  <dcterms:modified xsi:type="dcterms:W3CDTF">2021-02-03T03:02:14Z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