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Sheet1!$B$3:$B$11</definedName>
  </definedNames>
  <calcPr calcId="125725"/>
</workbook>
</file>

<file path=xl/calcChain.xml><?xml version="1.0" encoding="utf-8"?>
<calcChain xmlns="http://schemas.openxmlformats.org/spreadsheetml/2006/main">
  <c r="F10" i="1"/>
  <c r="D10"/>
  <c r="G9"/>
  <c r="H9" s="1"/>
  <c r="E9" l="1"/>
  <c r="C10"/>
  <c r="G7" l="1"/>
  <c r="G6"/>
  <c r="G5"/>
  <c r="G4"/>
  <c r="G8"/>
  <c r="H8" s="1"/>
  <c r="G10" l="1"/>
  <c r="H10" s="1"/>
  <c r="H4"/>
  <c r="H5"/>
  <c r="H6"/>
  <c r="H7"/>
  <c r="E8" l="1"/>
  <c r="E6"/>
  <c r="E5"/>
  <c r="E4"/>
  <c r="E7"/>
  <c r="E10" l="1"/>
</calcChain>
</file>

<file path=xl/sharedStrings.xml><?xml version="1.0" encoding="utf-8"?>
<sst xmlns="http://schemas.openxmlformats.org/spreadsheetml/2006/main" count="19" uniqueCount="19">
  <si>
    <t>诉讼案件各办案人结案统计</t>
    <phoneticPr fontId="1" type="noConversion"/>
  </si>
  <si>
    <t>排序</t>
    <phoneticPr fontId="1" type="noConversion"/>
  </si>
  <si>
    <t>承办人</t>
  </si>
  <si>
    <t>旧存</t>
  </si>
  <si>
    <t>新收</t>
  </si>
  <si>
    <t>未结</t>
  </si>
  <si>
    <t>已结</t>
  </si>
  <si>
    <t>总计</t>
  </si>
  <si>
    <t>结案率</t>
  </si>
  <si>
    <t>总  计</t>
    <phoneticPr fontId="1" type="noConversion"/>
  </si>
  <si>
    <t>统计时间：2019年1月1日-2019年11月30日</t>
    <phoneticPr fontId="1" type="noConversion"/>
  </si>
  <si>
    <t>院领导结案统计</t>
    <phoneticPr fontId="1" type="noConversion"/>
  </si>
  <si>
    <t>冷立新</t>
  </si>
  <si>
    <t>李海军</t>
  </si>
  <si>
    <t>柳豪</t>
  </si>
  <si>
    <t>吴锡哲</t>
  </si>
  <si>
    <t>李钟瑞</t>
  </si>
  <si>
    <t>李洪军</t>
  </si>
  <si>
    <t>统计时间：2020年1月1日-2020年05月31日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</si>
</sst>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14"/>
      <color theme="1"/>
      <name val="宋体"/>
      <family val="2"/>
      <charset val="134"/>
      <scheme val="minor"/>
    </font>
    <font>
      <sz val="14"/>
      <color indexed="8"/>
      <name val="宋体"/>
      <family val="3"/>
      <charset val="134"/>
    </font>
    <font>
      <sz val="14"/>
      <name val="宋体"/>
      <family val="3"/>
      <charset val="134"/>
    </font>
    <font>
      <sz val="14"/>
      <color indexed="8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0" fontId="5" fillId="0" borderId="6" xfId="0" applyNumberFormat="1" applyFont="1" applyFill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10" fontId="8" fillId="0" borderId="6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activeCell="H3" sqref="H3:H10"/>
    </sheetView>
  </sheetViews>
  <sheetFormatPr defaultRowHeight="13.5"/>
  <cols>
    <col min="2" max="2" width="10.5" customWidth="1"/>
    <col min="3" max="3" width="8.875" customWidth="1"/>
    <col min="6" max="6" width="10.375" customWidth="1"/>
    <col min="8" max="8" width="10.5" bestFit="1" customWidth="1"/>
  </cols>
  <sheetData>
    <row r="1" spans="1:8" ht="27">
      <c r="A1" s="9" t="s">
        <v>11</v>
      </c>
      <c r="B1" s="9"/>
      <c r="C1" s="9"/>
      <c r="D1" s="9"/>
      <c r="E1" s="9"/>
      <c r="F1" s="9"/>
      <c r="G1" s="9"/>
      <c r="H1" s="9"/>
    </row>
    <row r="2" spans="1:8" ht="14.25">
      <c r="A2" s="8" t="s">
        <v>18</v>
      </c>
      <c r="B2" s="8"/>
      <c r="C2" s="8"/>
      <c r="D2" s="8"/>
      <c r="E2" s="8"/>
      <c r="F2" s="8"/>
      <c r="G2" s="8"/>
      <c r="H2" s="8"/>
    </row>
    <row r="3" spans="1:8" ht="67.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12" t="s">
        <v>7</v>
      </c>
      <c r="H3" s="14" t="s">
        <v>8</v>
      </c>
    </row>
    <row r="4" spans="1:8" ht="24.95" customHeight="1">
      <c r="A4" s="1">
        <v>1</v>
      </c>
      <c r="B4" s="6" t="s">
        <v>12</v>
      </c>
      <c r="C4" s="6">
        <v>0</v>
      </c>
      <c r="D4" s="6">
        <v>4</v>
      </c>
      <c r="E4" s="6">
        <f>G4-F4</f>
        <v>0</v>
      </c>
      <c r="F4" s="6">
        <v>4</v>
      </c>
      <c r="G4" s="13">
        <f>C4+D4</f>
        <v>4</v>
      </c>
      <c r="H4" s="15">
        <f>F4/G4</f>
        <v>1</v>
      </c>
    </row>
    <row r="5" spans="1:8" ht="24.95" customHeight="1">
      <c r="A5" s="1">
        <v>2</v>
      </c>
      <c r="B5" s="6" t="s">
        <v>13</v>
      </c>
      <c r="C5" s="1">
        <v>2</v>
      </c>
      <c r="D5" s="1">
        <v>39</v>
      </c>
      <c r="E5" s="6">
        <f>G5-F5</f>
        <v>1</v>
      </c>
      <c r="F5" s="1">
        <v>40</v>
      </c>
      <c r="G5" s="13">
        <f>C5+D5</f>
        <v>41</v>
      </c>
      <c r="H5" s="15">
        <f>F5/G5</f>
        <v>0.97560975609756095</v>
      </c>
    </row>
    <row r="6" spans="1:8" ht="24.95" customHeight="1">
      <c r="A6" s="1">
        <v>3</v>
      </c>
      <c r="B6" s="6" t="s">
        <v>14</v>
      </c>
      <c r="C6" s="6">
        <v>0</v>
      </c>
      <c r="D6" s="6">
        <v>10</v>
      </c>
      <c r="E6" s="6">
        <f>G6-F6</f>
        <v>5</v>
      </c>
      <c r="F6" s="6">
        <v>5</v>
      </c>
      <c r="G6" s="13">
        <f>C6+D6</f>
        <v>10</v>
      </c>
      <c r="H6" s="16">
        <f>F6/G6</f>
        <v>0.5</v>
      </c>
    </row>
    <row r="7" spans="1:8" ht="24.95" customHeight="1">
      <c r="A7" s="1">
        <v>4</v>
      </c>
      <c r="B7" s="6" t="s">
        <v>15</v>
      </c>
      <c r="C7" s="6">
        <v>20</v>
      </c>
      <c r="D7" s="6">
        <v>29</v>
      </c>
      <c r="E7" s="6">
        <f t="shared" ref="E7:E9" si="0">G7-F7</f>
        <v>10</v>
      </c>
      <c r="F7" s="6">
        <v>39</v>
      </c>
      <c r="G7" s="13">
        <f t="shared" ref="G7:G9" si="1">C7+D7</f>
        <v>49</v>
      </c>
      <c r="H7" s="16">
        <f t="shared" ref="H7:H10" si="2">F7/G7</f>
        <v>0.79591836734693877</v>
      </c>
    </row>
    <row r="8" spans="1:8" ht="24.95" customHeight="1">
      <c r="A8" s="1">
        <v>5</v>
      </c>
      <c r="B8" s="7" t="s">
        <v>16</v>
      </c>
      <c r="C8" s="7">
        <v>0</v>
      </c>
      <c r="D8" s="7">
        <v>36</v>
      </c>
      <c r="E8" s="6">
        <f t="shared" si="0"/>
        <v>1</v>
      </c>
      <c r="F8" s="7">
        <v>35</v>
      </c>
      <c r="G8" s="13">
        <f t="shared" si="1"/>
        <v>36</v>
      </c>
      <c r="H8" s="16">
        <f t="shared" si="2"/>
        <v>0.97222222222222221</v>
      </c>
    </row>
    <row r="9" spans="1:8" ht="24.95" customHeight="1">
      <c r="A9" s="1">
        <v>6</v>
      </c>
      <c r="B9" s="7" t="s">
        <v>17</v>
      </c>
      <c r="C9" s="7">
        <v>8</v>
      </c>
      <c r="D9" s="7">
        <v>12</v>
      </c>
      <c r="E9" s="6">
        <f t="shared" si="0"/>
        <v>4</v>
      </c>
      <c r="F9" s="7">
        <v>16</v>
      </c>
      <c r="G9" s="13">
        <f t="shared" si="1"/>
        <v>20</v>
      </c>
      <c r="H9" s="16">
        <f t="shared" si="2"/>
        <v>0.8</v>
      </c>
    </row>
    <row r="10" spans="1:8" ht="24.95" customHeight="1">
      <c r="A10" s="1"/>
      <c r="B10" s="6" t="s">
        <v>9</v>
      </c>
      <c r="C10" s="6">
        <f>SUM(C4:C9)</f>
        <v>30</v>
      </c>
      <c r="D10" s="6">
        <f>SUM(D4:D9)</f>
        <v>130</v>
      </c>
      <c r="E10" s="6">
        <f>SUM(E4:E9)</f>
        <v>21</v>
      </c>
      <c r="F10" s="6">
        <f>SUM(F4:F9)</f>
        <v>139</v>
      </c>
      <c r="G10" s="13">
        <f>SUM(G4:G9)</f>
        <v>160</v>
      </c>
      <c r="H10" s="16">
        <f t="shared" si="2"/>
        <v>0.86875000000000002</v>
      </c>
    </row>
    <row r="11" spans="1:8" s="2" customFormat="1" ht="20.25">
      <c r="B11" s="3"/>
    </row>
  </sheetData>
  <sortState ref="A2:K33">
    <sortCondition descending="1" ref="H1"/>
  </sortState>
  <mergeCells count="2">
    <mergeCell ref="A2:H2"/>
    <mergeCell ref="A1:H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  <ignoredErrors>
    <ignoredError sqref="H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workbookViewId="0">
      <selection sqref="A1:H2"/>
    </sheetView>
  </sheetViews>
  <sheetFormatPr defaultRowHeight="13.5"/>
  <sheetData>
    <row r="1" spans="1:8" ht="27">
      <c r="A1" s="10" t="s">
        <v>0</v>
      </c>
      <c r="B1" s="10"/>
      <c r="C1" s="10"/>
      <c r="D1" s="10"/>
      <c r="E1" s="10"/>
      <c r="F1" s="10"/>
      <c r="G1" s="10"/>
      <c r="H1" s="10"/>
    </row>
    <row r="2" spans="1:8" ht="14.25">
      <c r="A2" s="11" t="s">
        <v>10</v>
      </c>
      <c r="B2" s="11"/>
      <c r="C2" s="11"/>
      <c r="D2" s="11"/>
      <c r="E2" s="11"/>
      <c r="F2" s="11"/>
      <c r="G2" s="11"/>
      <c r="H2" s="11"/>
    </row>
  </sheetData>
  <mergeCells count="2">
    <mergeCell ref="A1:H1"/>
    <mergeCell ref="A2:H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2020-10-23T02:54:58Z</dcterms:modified>
</cp:coreProperties>
</file>