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Sheet1!$B$3:$B$10</definedName>
  </definedNames>
  <calcPr calcId="124519"/>
</workbook>
</file>

<file path=xl/calcChain.xml><?xml version="1.0" encoding="utf-8"?>
<calcChain xmlns="http://schemas.openxmlformats.org/spreadsheetml/2006/main">
  <c r="G8" i="1"/>
  <c r="H8" s="1"/>
  <c r="G4"/>
  <c r="H4" s="1"/>
  <c r="E4"/>
  <c r="G5"/>
  <c r="H5" s="1"/>
  <c r="G7"/>
  <c r="H7" s="1"/>
  <c r="G6"/>
  <c r="H6" s="1"/>
  <c r="D9"/>
  <c r="F9"/>
  <c r="C9"/>
  <c r="E8" l="1"/>
  <c r="E5"/>
  <c r="E7"/>
  <c r="E6"/>
  <c r="E9" s="1"/>
  <c r="G9"/>
  <c r="H9" s="1"/>
</calcChain>
</file>

<file path=xl/sharedStrings.xml><?xml version="1.0" encoding="utf-8"?>
<sst xmlns="http://schemas.openxmlformats.org/spreadsheetml/2006/main" count="16" uniqueCount="16">
  <si>
    <t>排序</t>
    <phoneticPr fontId="1" type="noConversion"/>
  </si>
  <si>
    <t>承办人</t>
  </si>
  <si>
    <t>旧存</t>
  </si>
  <si>
    <t>新收</t>
  </si>
  <si>
    <t>未结</t>
  </si>
  <si>
    <t>总计</t>
  </si>
  <si>
    <t>结案率</t>
  </si>
  <si>
    <t>李洪军</t>
    <phoneticPr fontId="1" type="noConversion"/>
  </si>
  <si>
    <t>柳  豪</t>
    <phoneticPr fontId="1" type="noConversion"/>
  </si>
  <si>
    <t>韩世渊</t>
    <phoneticPr fontId="1" type="noConversion"/>
  </si>
  <si>
    <t>李海军</t>
    <phoneticPr fontId="1" type="noConversion"/>
  </si>
  <si>
    <t>冷立新</t>
    <phoneticPr fontId="1" type="noConversion"/>
  </si>
  <si>
    <t>总  计</t>
    <phoneticPr fontId="1" type="noConversion"/>
  </si>
  <si>
    <t>院领导结案统计</t>
    <phoneticPr fontId="1" type="noConversion"/>
  </si>
  <si>
    <t>已结</t>
    <phoneticPr fontId="1" type="noConversion"/>
  </si>
  <si>
    <t>统计时间：2019年1月1日-2019年10月30日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</si>
</sst>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K11" sqref="K11"/>
    </sheetView>
  </sheetViews>
  <sheetFormatPr defaultColWidth="8.875" defaultRowHeight="13.5"/>
  <cols>
    <col min="1" max="1" width="8.875" style="1"/>
    <col min="2" max="2" width="10.5" style="1" customWidth="1"/>
    <col min="3" max="7" width="8.875" style="1"/>
    <col min="8" max="8" width="10.5" style="1" bestFit="1" customWidth="1"/>
    <col min="9" max="16384" width="8.875" style="1"/>
  </cols>
  <sheetData>
    <row r="1" spans="1:8" ht="27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4.25">
      <c r="A2" s="16" t="s">
        <v>15</v>
      </c>
      <c r="B2" s="16"/>
      <c r="C2" s="16"/>
      <c r="D2" s="16"/>
      <c r="E2" s="16"/>
      <c r="F2" s="16"/>
      <c r="G2" s="16"/>
      <c r="H2" s="16"/>
    </row>
    <row r="3" spans="1:8" ht="18.7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14</v>
      </c>
      <c r="G3" s="4" t="s">
        <v>5</v>
      </c>
      <c r="H3" s="5" t="s">
        <v>6</v>
      </c>
    </row>
    <row r="4" spans="1:8" ht="18.75">
      <c r="A4" s="6">
        <v>1</v>
      </c>
      <c r="B4" s="8" t="s">
        <v>11</v>
      </c>
      <c r="C4" s="8">
        <v>0</v>
      </c>
      <c r="D4" s="8">
        <v>9</v>
      </c>
      <c r="E4" s="8">
        <f t="shared" ref="E4" si="0">G4-F4</f>
        <v>2</v>
      </c>
      <c r="F4" s="8">
        <v>7</v>
      </c>
      <c r="G4" s="13">
        <f t="shared" ref="G4" si="1">C4+D4</f>
        <v>9</v>
      </c>
      <c r="H4" s="9">
        <f t="shared" ref="H4" si="2">F4/G4</f>
        <v>0.77777777777777779</v>
      </c>
    </row>
    <row r="5" spans="1:8" ht="18.75">
      <c r="A5" s="6">
        <v>2</v>
      </c>
      <c r="B5" s="8" t="s">
        <v>10</v>
      </c>
      <c r="C5" s="6">
        <v>0</v>
      </c>
      <c r="D5" s="6">
        <v>36</v>
      </c>
      <c r="E5" s="8">
        <f t="shared" ref="E5" si="3">G5-F5</f>
        <v>5</v>
      </c>
      <c r="F5" s="8">
        <v>31</v>
      </c>
      <c r="G5" s="8">
        <f t="shared" ref="G5" si="4">C5+D5</f>
        <v>36</v>
      </c>
      <c r="H5" s="9">
        <f t="shared" ref="H5" si="5">F5/G5</f>
        <v>0.86111111111111116</v>
      </c>
    </row>
    <row r="6" spans="1:8" ht="18.75">
      <c r="A6" s="6">
        <v>3</v>
      </c>
      <c r="B6" s="8" t="s">
        <v>9</v>
      </c>
      <c r="C6" s="8">
        <v>7</v>
      </c>
      <c r="D6" s="8">
        <v>23</v>
      </c>
      <c r="E6" s="8">
        <f t="shared" ref="E6:E8" si="6">G6-F6</f>
        <v>0</v>
      </c>
      <c r="F6" s="8">
        <v>30</v>
      </c>
      <c r="G6" s="8">
        <f t="shared" ref="G6:G8" si="7">C6+D6</f>
        <v>30</v>
      </c>
      <c r="H6" s="11">
        <f t="shared" ref="H6:H8" si="8">F6/G6</f>
        <v>1</v>
      </c>
    </row>
    <row r="7" spans="1:8" ht="18.75">
      <c r="A7" s="6">
        <v>4</v>
      </c>
      <c r="B7" s="8" t="s">
        <v>8</v>
      </c>
      <c r="C7" s="8">
        <v>1</v>
      </c>
      <c r="D7" s="8">
        <v>35</v>
      </c>
      <c r="E7" s="8">
        <f t="shared" si="6"/>
        <v>3</v>
      </c>
      <c r="F7" s="8">
        <v>33</v>
      </c>
      <c r="G7" s="12">
        <f t="shared" si="7"/>
        <v>36</v>
      </c>
      <c r="H7" s="9">
        <f t="shared" si="8"/>
        <v>0.91666666666666663</v>
      </c>
    </row>
    <row r="8" spans="1:8" ht="18.75">
      <c r="A8" s="6">
        <v>5</v>
      </c>
      <c r="B8" s="7" t="s">
        <v>7</v>
      </c>
      <c r="C8" s="7">
        <v>17</v>
      </c>
      <c r="D8" s="7">
        <v>31</v>
      </c>
      <c r="E8" s="8">
        <f t="shared" si="6"/>
        <v>14</v>
      </c>
      <c r="F8" s="8">
        <v>34</v>
      </c>
      <c r="G8" s="6">
        <f t="shared" si="7"/>
        <v>48</v>
      </c>
      <c r="H8" s="10">
        <f t="shared" si="8"/>
        <v>0.70833333333333337</v>
      </c>
    </row>
    <row r="9" spans="1:8" ht="18.75" customHeight="1">
      <c r="A9" s="14"/>
      <c r="B9" s="6" t="s">
        <v>12</v>
      </c>
      <c r="C9" s="6">
        <f>SUM(C4:C8)</f>
        <v>25</v>
      </c>
      <c r="D9" s="6">
        <f t="shared" ref="D9:G9" si="9">SUM(D4:D8)</f>
        <v>134</v>
      </c>
      <c r="E9" s="6">
        <f t="shared" si="9"/>
        <v>24</v>
      </c>
      <c r="F9" s="6">
        <f t="shared" si="9"/>
        <v>135</v>
      </c>
      <c r="G9" s="6">
        <f t="shared" si="9"/>
        <v>159</v>
      </c>
      <c r="H9" s="10">
        <f>F9/G9</f>
        <v>0.84905660377358494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2019-11-18T08:00:03Z</dcterms:modified>
</cp:coreProperties>
</file>